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76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'Rückseite'!$A$1:$J$38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<sst xmlns="http://schemas.openxmlformats.org/spreadsheetml/2006/main" count="77" uniqueCount="64">
  <si>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</si>
  <si>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</si>
  <si>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</si>
  <si>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</si>
  <si>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</si>
  <si>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</si>
  <si>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</si>
  <si>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</si>
  <si>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</si>
  <si>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</si>
  <si>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</si>
  <si>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</si>
  <si>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</si>
  <si>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</si>
  <si>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</si>
  <si>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</si>
  <si>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</si>
  <si>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</si>
  <si>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</si>
  <si>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</si>
  <si>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</si>
  <si>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</si>
  <si>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</si>
  <si>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</si>
  <si>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</si>
  <si>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</si>
  <si>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</si>
  <si>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</si>
  <si>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</si>
  <si>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</si>
  <si>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 xml:space="preserve">Boulangère-pâtissière-confiseuse CFC / </t>
  </si>
  <si>
    <t>Panettiere-pasticciere-confettiere AFC</t>
  </si>
  <si>
    <t xml:space="preserve">Panettiera-pasticciera-confettiera AFC/ </t>
  </si>
  <si>
    <t>Fachrichtung / Orientation / Indirizzo:</t>
  </si>
  <si>
    <t xml:space="preserve">         Bäckerei-Konditorei / Boulangerie-pâtisserie / Panetteria-pasticceria</t>
  </si>
  <si>
    <t xml:space="preserve">         Konditorei-Confiserie / Pâtisserie-confiserie / Pasticceria-confetteria</t>
  </si>
  <si>
    <r>
      <t xml:space="preserve">21104  </t>
    </r>
    <r>
      <rPr>
        <sz val="9"/>
        <rFont val="Arial"/>
        <family val="2"/>
      </rPr>
      <t>(21105 / 21106)</t>
    </r>
  </si>
  <si>
    <t>3.</t>
  </si>
  <si>
    <t>4.</t>
  </si>
  <si>
    <t>Noten**/
Notes**/
Note**</t>
  </si>
  <si>
    <t>Produkt/
Produits/
Prodotto</t>
  </si>
  <si>
    <t>Erfahrungsnote **/ Note d'expérience **/ 
Nota dei luoghi di formazione **</t>
  </si>
  <si>
    <t>Produktegruppen der Konditorei /
Groupes de produits de la pâtisserie /
Gruppi di prodotti di pasticceria</t>
  </si>
  <si>
    <t>Produktegruppen der Fachrichtung /
Groupes de produits de l’orientation /
Gruppi di prodotti relativi all’indirizzo specifico</t>
  </si>
  <si>
    <t>Gestalten und Kreieren /
Création /
Ideazione e creazione</t>
  </si>
  <si>
    <t>Betriebswirtschaft /
Economie d’entreprise /
Economia aziendale</t>
  </si>
  <si>
    <t>Prüfungsdatum / 
Date de l'examen / 
Data dell'esame:</t>
  </si>
  <si>
    <t>Nummer / 
Numéro / Nombre 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</si>
  <si>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</si>
  <si>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</si>
  <si>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</si>
  <si>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EFZ / Bäcker-Konditor-Confiseur EFZ</t>
  </si>
  <si>
    <t>** Zulässige Eingabewerte</t>
  </si>
  <si>
    <t>Faktor/
Coefficient/ 
Fattore</t>
  </si>
  <si>
    <t>Boulanger-pâtissier-confiseur CFC</t>
  </si>
  <si>
    <t>Handwerk und Technologie und Qualität und Sicherheit, schriftlich / Artisanat et technologie; Qualité et sécurité, écrit / Lavorazione artigianale e tecnologia e qualità e sicurezza, scritta</t>
  </si>
  <si>
    <t>Handwerk und Technologie und Qualität und Sicherheit, mündlich / Artisanat et technologie; Qualité et sécurité, oral / Lavorazione artigianale e tecnologia e qualità e sicurezza, orale</t>
  </si>
  <si>
    <t xml:space="preserve">: 100 % = Gesamtnote*
          Note globale*
          Nota globale*
</t>
  </si>
  <si>
    <t>Gemäss der Verordnung über die berufliche Grundbildung vom 27.10.2010 / Ordonnances sur la formation professionnelle initiale du 27.10.2010 / Ordinanze sulla formazione professionale di base del 27.10.2010</t>
  </si>
  <si>
    <r>
      <t xml:space="preserve">Qualifikationsbereich Vorgegebene Praktische Arbeit VPA </t>
    </r>
    <r>
      <rPr>
        <sz val="9"/>
        <rFont val="Arial"/>
        <family val="2"/>
      </rPr>
      <t xml:space="preserve">(12-16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(12-16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(12-16 ore)</t>
    </r>
  </si>
  <si>
    <r>
      <t xml:space="preserve">Qualifikationsbereich Berufskenntnisse </t>
    </r>
    <r>
      <rPr>
        <sz val="9"/>
        <rFont val="Arial"/>
        <family val="2"/>
      </rPr>
      <t xml:space="preserve">(4.5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(4.5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(4.5 ore)</t>
    </r>
  </si>
  <si>
    <t>: 6 =  Note des Qualifikationsbereichs*
         Note du domaine de qualification*
         Nota di settore di qualificazione*</t>
  </si>
  <si>
    <t>Qualität und Sicherheit /
Qualité et securité /
Qualità e sicurezza</t>
  </si>
  <si>
    <t>: 100 =  Note des Qualifikationsbereichs*
         Note du domaine de qualification*
         Nota di settore di qualificazione*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</si>
</sst>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€&quot;\ #,##0;&quot;€&quot;\ \-#,##0"/>
    <numFmt numFmtId="177" formatCode="&quot;€&quot;\ #,##0;[Red]&quot;€&quot;\ \-#,##0"/>
    <numFmt numFmtId="178" formatCode="&quot;€&quot;\ #,##0.00;&quot;€&quot;\ \-#,##0.00"/>
    <numFmt numFmtId="179" formatCode="&quot;€&quot;\ #,##0.00;[Red]&quot;€&quot;\ \-#,##0.00"/>
    <numFmt numFmtId="180" formatCode="_ &quot;€&quot;\ * #,##0_ ;_ &quot;€&quot;\ * \-#,##0_ ;_ &quot;€&quot;\ * &quot;-&quot;_ ;_ @_ "/>
    <numFmt numFmtId="181" formatCode="_ &quot;€&quot;\ * #,##0.00_ ;_ &quot;€&quot;\ * \-#,##0.00_ ;_ &quot;€&quot;\ * &quot;-&quot;??_ ;_ @_ 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0.0"/>
    <numFmt numFmtId="186" formatCode="0;\-0;;@"/>
    <numFmt numFmtId="187" formatCode="0;\-0;@"/>
    <numFmt numFmtId="188" formatCode="0;\-@"/>
    <numFmt numFmtId="189" formatCode="0;\-"/>
    <numFmt numFmtId="190" formatCode="_ * #,##0.0_ ;_ * \-#,##0.0_ ;_ * &quot;-&quot;??_ ;_ @_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[$-807]dddd\,\ d\.\ m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185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85" fontId="4" fillId="0" borderId="13" xfId="0" applyNumberFormat="1" applyFont="1" applyFill="1" applyBorder="1" applyAlignment="1" applyProtection="1">
      <alignment horizontal="center" vertical="center"/>
      <protection/>
    </xf>
    <xf numFmtId="185" fontId="4" fillId="0" borderId="14" xfId="0" applyNumberFormat="1" applyFont="1" applyFill="1" applyBorder="1" applyAlignment="1" applyProtection="1">
      <alignment horizontal="center" vertical="center"/>
      <protection/>
    </xf>
    <xf numFmtId="185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85" fontId="4" fillId="0" borderId="15" xfId="0" applyNumberFormat="1" applyFont="1" applyFill="1" applyBorder="1" applyAlignment="1" applyProtection="1">
      <alignment horizontal="center" vertical="center"/>
      <protection locked="0"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85" fontId="4" fillId="0" borderId="16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85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 horizontal="left" vertical="top" wrapText="1"/>
    </xf>
    <xf numFmtId="0" fontId="49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8" xfId="0" applyFont="1" applyBorder="1" applyAlignment="1">
      <alignment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 wrapText="1"/>
    </xf>
    <xf numFmtId="49" fontId="2" fillId="0" borderId="24" xfId="0" applyNumberFormat="1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8" xfId="0" applyFont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3" fillId="0" borderId="16" xfId="0" applyFont="1" applyBorder="1" applyAlignment="1">
      <alignment horizontal="righ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</xdr:rowOff>
    </xdr:from>
    <xdr:to>
      <xdr:col>7</xdr:col>
      <xdr:colOff>38100</xdr:colOff>
      <xdr:row>40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249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21104</v>
      </c>
      <c r="B1" s="71" t="s">
        <v>51</v>
      </c>
      <c r="C1" s="71"/>
      <c r="D1" s="71"/>
      <c r="E1" s="73"/>
      <c r="F1" s="70" t="s">
        <v>46</v>
      </c>
      <c r="G1" s="75"/>
    </row>
    <row r="2" spans="2:7" s="3" customFormat="1" ht="15.75" customHeight="1">
      <c r="B2" s="71" t="s">
        <v>30</v>
      </c>
      <c r="C2" s="71"/>
      <c r="D2" s="71"/>
      <c r="E2" s="72"/>
      <c r="F2" s="70"/>
      <c r="G2" s="75"/>
    </row>
    <row r="3" spans="2:7" s="3" customFormat="1" ht="12" customHeight="1">
      <c r="B3" s="71" t="s">
        <v>54</v>
      </c>
      <c r="C3" s="71"/>
      <c r="D3" s="71"/>
      <c r="E3" s="72"/>
      <c r="F3" s="70" t="s">
        <v>47</v>
      </c>
      <c r="G3" s="45"/>
    </row>
    <row r="4" spans="2:7" s="3" customFormat="1" ht="15.75" customHeight="1">
      <c r="B4" s="74" t="s">
        <v>32</v>
      </c>
      <c r="C4" s="74"/>
      <c r="D4" s="74"/>
      <c r="E4" s="74"/>
      <c r="F4" s="70"/>
      <c r="G4" s="46"/>
    </row>
    <row r="5" spans="2:7" s="3" customFormat="1" ht="12" customHeight="1">
      <c r="B5" s="74" t="s">
        <v>31</v>
      </c>
      <c r="C5" s="74"/>
      <c r="D5" s="74"/>
      <c r="E5" s="74"/>
      <c r="F5" s="35"/>
      <c r="G5" s="41"/>
    </row>
    <row r="6" spans="2:7" s="3" customFormat="1" ht="8.25" customHeight="1">
      <c r="B6" s="36"/>
      <c r="C6" s="36"/>
      <c r="D6" s="36"/>
      <c r="E6" s="36"/>
      <c r="F6" s="35"/>
      <c r="G6" s="41"/>
    </row>
    <row r="7" spans="2:7" s="3" customFormat="1" ht="16.5" customHeight="1">
      <c r="B7" s="37" t="s">
        <v>33</v>
      </c>
      <c r="C7" s="36"/>
      <c r="D7" s="36"/>
      <c r="E7" s="36"/>
      <c r="F7" s="35"/>
      <c r="G7" s="41"/>
    </row>
    <row r="8" spans="1:7" s="3" customFormat="1" ht="14.25" customHeight="1">
      <c r="A8" s="16">
        <v>21105</v>
      </c>
      <c r="B8" s="34" t="s">
        <v>34</v>
      </c>
      <c r="C8" s="34"/>
      <c r="D8" s="34"/>
      <c r="E8" s="34"/>
      <c r="F8" s="35"/>
      <c r="G8" s="41"/>
    </row>
    <row r="9" spans="1:7" s="3" customFormat="1" ht="18.75" customHeight="1">
      <c r="A9" s="16">
        <v>21106</v>
      </c>
      <c r="B9" s="34" t="s">
        <v>35</v>
      </c>
      <c r="C9" s="34"/>
      <c r="D9" s="34"/>
      <c r="E9" s="34"/>
      <c r="F9" s="35"/>
      <c r="G9" s="41"/>
    </row>
    <row r="10" spans="1:7" s="3" customFormat="1" ht="18" customHeight="1" thickBot="1">
      <c r="A10" s="16"/>
      <c r="B10" s="34"/>
      <c r="C10" s="34"/>
      <c r="D10" s="34"/>
      <c r="E10" s="34"/>
      <c r="F10" s="35"/>
      <c r="G10" s="41"/>
    </row>
    <row r="11" spans="1:8" s="2" customFormat="1" ht="17.25" customHeight="1">
      <c r="A11" s="12"/>
      <c r="B11" s="47" t="s">
        <v>14</v>
      </c>
      <c r="C11" s="47"/>
      <c r="D11" s="47"/>
      <c r="E11" s="47"/>
      <c r="F11" s="47"/>
      <c r="G11" s="13"/>
      <c r="H11" s="11"/>
    </row>
    <row r="12" spans="1:8" s="2" customFormat="1" ht="17.25" customHeight="1" thickBot="1">
      <c r="A12" s="48" t="s">
        <v>50</v>
      </c>
      <c r="B12" s="49"/>
      <c r="C12" s="49"/>
      <c r="D12" s="49"/>
      <c r="E12" s="49"/>
      <c r="F12" s="49"/>
      <c r="G12" s="50"/>
      <c r="H12" s="11"/>
    </row>
    <row r="13" s="3" customFormat="1" ht="7.5" customHeight="1">
      <c r="G13" s="24"/>
    </row>
    <row r="14" spans="1:7" s="3" customFormat="1" ht="21" customHeight="1">
      <c r="A14" s="54" t="s">
        <v>58</v>
      </c>
      <c r="B14" s="54"/>
      <c r="C14" s="54"/>
      <c r="D14" s="54"/>
      <c r="E14" s="54"/>
      <c r="F14" s="54"/>
      <c r="G14" s="54"/>
    </row>
    <row r="15" s="2" customFormat="1" ht="12.75"/>
    <row r="16" spans="1:7" s="5" customFormat="1" ht="22.5" customHeight="1">
      <c r="A16" s="53" t="s">
        <v>48</v>
      </c>
      <c r="B16" s="53"/>
      <c r="C16" s="53"/>
      <c r="D16" s="53"/>
      <c r="E16" s="53"/>
      <c r="F16" s="53"/>
      <c r="G16" s="53"/>
    </row>
    <row r="17" s="3" customFormat="1" ht="9"/>
    <row r="18" spans="1:7" s="3" customFormat="1" ht="9">
      <c r="A18" s="55" t="s">
        <v>0</v>
      </c>
      <c r="B18" s="55"/>
      <c r="C18" s="68"/>
      <c r="D18" s="68"/>
      <c r="E18" s="68"/>
      <c r="F18" s="68"/>
      <c r="G18" s="68"/>
    </row>
    <row r="19" spans="1:7" s="5" customFormat="1" ht="10.5" customHeight="1">
      <c r="A19" s="56"/>
      <c r="B19" s="56"/>
      <c r="C19" s="46"/>
      <c r="D19" s="46"/>
      <c r="E19" s="46"/>
      <c r="F19" s="46"/>
      <c r="G19" s="46"/>
    </row>
    <row r="20" s="3" customFormat="1" ht="9"/>
    <row r="21" spans="1:7" s="3" customFormat="1" ht="9">
      <c r="A21" s="55" t="s">
        <v>2</v>
      </c>
      <c r="B21" s="55"/>
      <c r="C21" s="69"/>
      <c r="D21" s="68"/>
      <c r="E21" s="68"/>
      <c r="F21" s="68"/>
      <c r="G21" s="68"/>
    </row>
    <row r="22" spans="1:7" s="5" customFormat="1" ht="12">
      <c r="A22" s="56"/>
      <c r="B22" s="56"/>
      <c r="C22" s="46"/>
      <c r="D22" s="46"/>
      <c r="E22" s="46"/>
      <c r="F22" s="46"/>
      <c r="G22" s="46"/>
    </row>
    <row r="23" s="2" customFormat="1" ht="11.25" customHeight="1"/>
    <row r="24" s="2" customFormat="1" ht="10.5" customHeight="1"/>
    <row r="25" spans="1:7" s="5" customFormat="1" ht="12">
      <c r="A25" s="60" t="s">
        <v>1</v>
      </c>
      <c r="B25" s="61"/>
      <c r="C25" s="61"/>
      <c r="D25" s="61"/>
      <c r="E25" s="61"/>
      <c r="F25" s="61"/>
      <c r="G25" s="61"/>
    </row>
    <row r="26" s="3" customFormat="1" ht="9"/>
    <row r="27" spans="1:7" s="3" customFormat="1" ht="30" customHeight="1">
      <c r="A27" s="62" t="s">
        <v>11</v>
      </c>
      <c r="B27" s="63"/>
      <c r="C27" s="63"/>
      <c r="D27" s="63"/>
      <c r="E27" s="63"/>
      <c r="F27" s="63"/>
      <c r="G27" s="63"/>
    </row>
    <row r="28" s="3" customFormat="1" ht="9"/>
    <row r="29" spans="1:7" s="3" customFormat="1" ht="150" customHeight="1">
      <c r="A29" s="64"/>
      <c r="B29" s="65"/>
      <c r="C29" s="65"/>
      <c r="D29" s="65"/>
      <c r="E29" s="65"/>
      <c r="F29" s="65"/>
      <c r="G29" s="66"/>
    </row>
    <row r="30" s="3" customFormat="1" ht="9"/>
    <row r="31" spans="1:7" s="3" customFormat="1" ht="9">
      <c r="A31" s="67" t="s">
        <v>3</v>
      </c>
      <c r="B31" s="67"/>
      <c r="C31" s="67"/>
      <c r="E31" s="67" t="s">
        <v>49</v>
      </c>
      <c r="F31" s="67"/>
      <c r="G31" s="67"/>
    </row>
    <row r="32" spans="1:7" s="3" customFormat="1" ht="9">
      <c r="A32" s="67"/>
      <c r="B32" s="67"/>
      <c r="C32" s="67"/>
      <c r="E32" s="67"/>
      <c r="F32" s="67"/>
      <c r="G32" s="67"/>
    </row>
    <row r="33" spans="1:7" s="3" customFormat="1" ht="33.75" customHeight="1">
      <c r="A33" s="59"/>
      <c r="B33" s="46"/>
      <c r="C33" s="46"/>
      <c r="E33" s="46"/>
      <c r="F33" s="46"/>
      <c r="G33" s="46"/>
    </row>
    <row r="34" spans="5:7" s="3" customFormat="1" ht="33.75" customHeight="1">
      <c r="E34" s="46"/>
      <c r="F34" s="46"/>
      <c r="G34" s="46"/>
    </row>
    <row r="35" spans="5:7" s="3" customFormat="1" ht="9" customHeight="1">
      <c r="E35" s="10"/>
      <c r="F35" s="10"/>
      <c r="G35" s="10"/>
    </row>
    <row r="36" spans="1:7" s="3" customFormat="1" ht="9">
      <c r="A36" s="57" t="s">
        <v>20</v>
      </c>
      <c r="B36" s="58"/>
      <c r="C36" s="58"/>
      <c r="D36" s="58"/>
      <c r="E36" s="58"/>
      <c r="F36" s="58"/>
      <c r="G36" s="58"/>
    </row>
    <row r="37" spans="1:7" s="3" customFormat="1" ht="9">
      <c r="A37" s="58"/>
      <c r="B37" s="58"/>
      <c r="C37" s="58"/>
      <c r="D37" s="58"/>
      <c r="E37" s="58"/>
      <c r="F37" s="58"/>
      <c r="G37" s="58"/>
    </row>
    <row r="38" spans="1:7" s="3" customFormat="1" ht="18" customHeight="1">
      <c r="A38" s="58"/>
      <c r="B38" s="58"/>
      <c r="C38" s="58"/>
      <c r="D38" s="58"/>
      <c r="E38" s="58"/>
      <c r="F38" s="58"/>
      <c r="G38" s="58"/>
    </row>
    <row r="39" spans="1:7" s="3" customFormat="1" ht="9" hidden="1">
      <c r="A39" s="58"/>
      <c r="B39" s="58"/>
      <c r="C39" s="58"/>
      <c r="D39" s="58"/>
      <c r="E39" s="58"/>
      <c r="F39" s="58"/>
      <c r="G39" s="58"/>
    </row>
    <row r="40" spans="1:7" s="3" customFormat="1" ht="12.75" customHeight="1">
      <c r="A40" s="51" t="s">
        <v>10</v>
      </c>
      <c r="B40" s="52"/>
      <c r="C40" s="52"/>
      <c r="D40" s="52"/>
      <c r="E40" s="52"/>
      <c r="F40" s="52"/>
      <c r="G40" s="52"/>
    </row>
    <row r="41" s="3" customFormat="1" ht="120.75" customHeight="1"/>
  </sheetData>
  <sheetProtection password="CF73" sheet="1" selectLockedCells="1"/>
  <mergeCells count="27">
    <mergeCell ref="C18:G19"/>
    <mergeCell ref="C21:G22"/>
    <mergeCell ref="F1:F2"/>
    <mergeCell ref="B2:E2"/>
    <mergeCell ref="B3:E3"/>
    <mergeCell ref="B1:E1"/>
    <mergeCell ref="B5:E5"/>
    <mergeCell ref="B4:E4"/>
    <mergeCell ref="F3:F4"/>
    <mergeCell ref="G1:G2"/>
    <mergeCell ref="E33:G33"/>
    <mergeCell ref="E34:G34"/>
    <mergeCell ref="A25:G25"/>
    <mergeCell ref="A27:G27"/>
    <mergeCell ref="A29:G29"/>
    <mergeCell ref="E31:G32"/>
    <mergeCell ref="A31:C32"/>
    <mergeCell ref="G3:G4"/>
    <mergeCell ref="B11:F11"/>
    <mergeCell ref="A12:G12"/>
    <mergeCell ref="A40:G40"/>
    <mergeCell ref="A16:G16"/>
    <mergeCell ref="A14:G14"/>
    <mergeCell ref="A18:B19"/>
    <mergeCell ref="A21:B22"/>
    <mergeCell ref="A36:G39"/>
    <mergeCell ref="A33:C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showZeros="0" zoomScalePageLayoutView="0" workbookViewId="0" topLeftCell="A1">
      <selection activeCell="E25" sqref="E2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57421875" style="0" customWidth="1"/>
    <col min="5" max="5" width="6.57421875" style="0" customWidth="1"/>
    <col min="6" max="6" width="8.57421875" style="0" customWidth="1"/>
    <col min="7" max="7" width="7.0039062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74" t="s">
        <v>36</v>
      </c>
      <c r="B1" s="74"/>
      <c r="C1" s="74"/>
      <c r="F1" s="84" t="s">
        <v>13</v>
      </c>
      <c r="G1" s="73"/>
      <c r="H1" s="79">
        <f>REPT(Vorderseite!C18,1)</f>
      </c>
      <c r="I1" s="79"/>
      <c r="J1" s="79"/>
    </row>
    <row r="2" spans="12:19" s="3" customFormat="1" ht="20.25" customHeight="1">
      <c r="L2" s="103"/>
      <c r="M2" s="103"/>
      <c r="N2" s="103"/>
      <c r="O2" s="103"/>
      <c r="P2" s="103"/>
      <c r="Q2" s="103"/>
      <c r="R2" s="103"/>
      <c r="S2" s="103"/>
    </row>
    <row r="3" spans="1:19" s="3" customFormat="1" ht="12" customHeight="1">
      <c r="A3" s="96" t="s">
        <v>59</v>
      </c>
      <c r="B3" s="96"/>
      <c r="C3" s="96"/>
      <c r="D3" s="96"/>
      <c r="E3" s="96"/>
      <c r="F3" s="96"/>
      <c r="G3" s="96"/>
      <c r="H3" s="96"/>
      <c r="I3" s="96"/>
      <c r="J3" s="96"/>
      <c r="L3" s="103"/>
      <c r="M3" s="103"/>
      <c r="N3" s="103"/>
      <c r="O3" s="103"/>
      <c r="P3" s="103"/>
      <c r="Q3" s="103"/>
      <c r="R3" s="103"/>
      <c r="S3" s="103"/>
    </row>
    <row r="4" spans="1:19" s="3" customFormat="1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L4" s="103"/>
      <c r="M4" s="103"/>
      <c r="N4" s="43"/>
      <c r="O4" s="43" t="s">
        <v>52</v>
      </c>
      <c r="P4" s="43"/>
      <c r="Q4" s="103"/>
      <c r="R4" s="103"/>
      <c r="S4" s="103"/>
    </row>
    <row r="5" spans="1:19" s="3" customFormat="1" ht="27.75" customHeight="1">
      <c r="A5" s="76" t="s">
        <v>4</v>
      </c>
      <c r="B5" s="77"/>
      <c r="C5" s="77"/>
      <c r="D5" s="78"/>
      <c r="E5" s="39" t="s">
        <v>39</v>
      </c>
      <c r="F5" s="38" t="s">
        <v>53</v>
      </c>
      <c r="G5" s="38" t="s">
        <v>40</v>
      </c>
      <c r="H5" s="76" t="s">
        <v>6</v>
      </c>
      <c r="I5" s="89"/>
      <c r="J5" s="90"/>
      <c r="L5" s="103"/>
      <c r="M5" s="103"/>
      <c r="N5" s="43"/>
      <c r="O5" s="43">
        <v>0</v>
      </c>
      <c r="P5" s="43"/>
      <c r="Q5" s="103"/>
      <c r="R5" s="103"/>
      <c r="S5" s="103"/>
    </row>
    <row r="6" spans="1:19" s="3" customFormat="1" ht="29.25" customHeight="1">
      <c r="A6" s="30" t="s">
        <v>5</v>
      </c>
      <c r="B6" s="80" t="s">
        <v>42</v>
      </c>
      <c r="C6" s="77"/>
      <c r="D6" s="78"/>
      <c r="E6" s="40"/>
      <c r="F6" s="22">
        <v>45</v>
      </c>
      <c r="G6" s="19">
        <f>E6*F6</f>
        <v>0</v>
      </c>
      <c r="H6" s="87"/>
      <c r="I6" s="88"/>
      <c r="J6" s="88"/>
      <c r="L6" s="103"/>
      <c r="M6" s="103"/>
      <c r="N6" s="43"/>
      <c r="O6" s="43">
        <v>1</v>
      </c>
      <c r="P6" s="43"/>
      <c r="Q6" s="103"/>
      <c r="R6" s="103"/>
      <c r="S6" s="103"/>
    </row>
    <row r="7" spans="1:19" s="3" customFormat="1" ht="29.25" customHeight="1">
      <c r="A7" s="30" t="s">
        <v>7</v>
      </c>
      <c r="B7" s="80" t="s">
        <v>43</v>
      </c>
      <c r="C7" s="81"/>
      <c r="D7" s="82"/>
      <c r="E7" s="40"/>
      <c r="F7" s="22">
        <v>45</v>
      </c>
      <c r="G7" s="19">
        <f>E7*F7</f>
        <v>0</v>
      </c>
      <c r="H7" s="87"/>
      <c r="I7" s="88"/>
      <c r="J7" s="88"/>
      <c r="L7" s="103"/>
      <c r="M7" s="103"/>
      <c r="N7" s="43"/>
      <c r="O7" s="43">
        <v>1.5</v>
      </c>
      <c r="P7" s="43"/>
      <c r="Q7" s="103"/>
      <c r="R7" s="103"/>
      <c r="S7" s="103"/>
    </row>
    <row r="8" spans="1:19" s="3" customFormat="1" ht="29.25" customHeight="1" thickBot="1">
      <c r="A8" s="30" t="s">
        <v>37</v>
      </c>
      <c r="B8" s="80" t="s">
        <v>62</v>
      </c>
      <c r="C8" s="81"/>
      <c r="D8" s="82"/>
      <c r="E8" s="40"/>
      <c r="F8" s="22">
        <v>10</v>
      </c>
      <c r="G8" s="19">
        <f>E8*F8</f>
        <v>0</v>
      </c>
      <c r="H8" s="87"/>
      <c r="I8" s="88"/>
      <c r="J8" s="88"/>
      <c r="L8" s="103"/>
      <c r="M8" s="103"/>
      <c r="N8" s="43"/>
      <c r="O8" s="43">
        <v>2</v>
      </c>
      <c r="P8" s="43"/>
      <c r="Q8" s="103"/>
      <c r="R8" s="103"/>
      <c r="S8" s="103"/>
    </row>
    <row r="9" spans="1:19" s="3" customFormat="1" ht="28.5" customHeight="1" thickBot="1" thickTop="1">
      <c r="A9" s="17"/>
      <c r="B9" s="9"/>
      <c r="C9" s="17"/>
      <c r="D9" s="21"/>
      <c r="E9" s="29"/>
      <c r="F9" s="28" t="s">
        <v>15</v>
      </c>
      <c r="G9" s="19">
        <f>SUM(G6:G8)</f>
        <v>0</v>
      </c>
      <c r="H9" s="102" t="s">
        <v>63</v>
      </c>
      <c r="I9" s="100"/>
      <c r="J9" s="18">
        <f>G9/100</f>
        <v>0</v>
      </c>
      <c r="L9" s="103"/>
      <c r="M9" s="103"/>
      <c r="N9" s="43"/>
      <c r="O9" s="43">
        <v>2.5</v>
      </c>
      <c r="P9" s="43"/>
      <c r="Q9" s="103"/>
      <c r="R9" s="103"/>
      <c r="S9" s="103"/>
    </row>
    <row r="10" spans="12:19" s="3" customFormat="1" ht="15" customHeight="1" thickTop="1">
      <c r="L10" s="103"/>
      <c r="M10" s="103"/>
      <c r="N10" s="43"/>
      <c r="O10" s="43">
        <v>3</v>
      </c>
      <c r="P10" s="43"/>
      <c r="Q10" s="103"/>
      <c r="R10" s="103"/>
      <c r="S10" s="103"/>
    </row>
    <row r="11" spans="1:19" s="3" customFormat="1" ht="9" customHeight="1">
      <c r="A11" s="96" t="s">
        <v>60</v>
      </c>
      <c r="B11" s="96"/>
      <c r="C11" s="96"/>
      <c r="D11" s="96"/>
      <c r="E11" s="96"/>
      <c r="F11" s="96"/>
      <c r="G11" s="96"/>
      <c r="H11" s="96"/>
      <c r="I11" s="96"/>
      <c r="J11" s="101"/>
      <c r="L11" s="103"/>
      <c r="M11" s="103"/>
      <c r="N11" s="43"/>
      <c r="O11" s="43">
        <v>3.5</v>
      </c>
      <c r="P11" s="43"/>
      <c r="Q11" s="103"/>
      <c r="R11" s="103"/>
      <c r="S11" s="103"/>
    </row>
    <row r="12" spans="1:19" s="3" customFormat="1" ht="16.5" customHeight="1">
      <c r="A12" s="96"/>
      <c r="B12" s="96"/>
      <c r="C12" s="96"/>
      <c r="D12" s="96"/>
      <c r="E12" s="96"/>
      <c r="F12" s="96"/>
      <c r="G12" s="96"/>
      <c r="H12" s="96"/>
      <c r="I12" s="96"/>
      <c r="J12" s="101"/>
      <c r="L12" s="103"/>
      <c r="M12" s="103"/>
      <c r="N12" s="43"/>
      <c r="O12" s="43">
        <v>4</v>
      </c>
      <c r="P12" s="43"/>
      <c r="Q12" s="103"/>
      <c r="R12" s="103"/>
      <c r="S12" s="103"/>
    </row>
    <row r="13" spans="1:19" s="3" customFormat="1" ht="29.25" customHeight="1">
      <c r="A13" s="76" t="s">
        <v>4</v>
      </c>
      <c r="B13" s="89"/>
      <c r="C13" s="89"/>
      <c r="D13" s="90"/>
      <c r="E13" s="38" t="s">
        <v>39</v>
      </c>
      <c r="F13" s="38" t="s">
        <v>53</v>
      </c>
      <c r="G13" s="38" t="s">
        <v>40</v>
      </c>
      <c r="H13" s="76" t="s">
        <v>6</v>
      </c>
      <c r="I13" s="89"/>
      <c r="J13" s="90"/>
      <c r="L13" s="103"/>
      <c r="M13" s="103"/>
      <c r="N13" s="43"/>
      <c r="O13" s="43">
        <v>4.5</v>
      </c>
      <c r="P13" s="43"/>
      <c r="Q13" s="103"/>
      <c r="R13" s="103"/>
      <c r="S13" s="103"/>
    </row>
    <row r="14" spans="1:19" s="3" customFormat="1" ht="39" customHeight="1">
      <c r="A14" s="30" t="s">
        <v>5</v>
      </c>
      <c r="B14" s="83" t="s">
        <v>55</v>
      </c>
      <c r="C14" s="83"/>
      <c r="D14" s="83"/>
      <c r="E14" s="40"/>
      <c r="F14" s="22">
        <v>2</v>
      </c>
      <c r="G14" s="19">
        <f>F14*E14</f>
        <v>0</v>
      </c>
      <c r="H14" s="87"/>
      <c r="I14" s="88"/>
      <c r="J14" s="88"/>
      <c r="L14" s="103"/>
      <c r="M14" s="103"/>
      <c r="N14" s="43"/>
      <c r="O14" s="43">
        <v>5</v>
      </c>
      <c r="P14" s="43"/>
      <c r="Q14" s="103"/>
      <c r="R14" s="103"/>
      <c r="S14" s="103"/>
    </row>
    <row r="15" spans="1:19" s="3" customFormat="1" ht="39" customHeight="1">
      <c r="A15" s="30" t="s">
        <v>7</v>
      </c>
      <c r="B15" s="83" t="s">
        <v>56</v>
      </c>
      <c r="C15" s="83"/>
      <c r="D15" s="83"/>
      <c r="E15" s="40"/>
      <c r="F15" s="22">
        <v>1</v>
      </c>
      <c r="G15" s="19">
        <f>F15*E15</f>
        <v>0</v>
      </c>
      <c r="H15" s="87"/>
      <c r="I15" s="88"/>
      <c r="J15" s="88"/>
      <c r="L15" s="103"/>
      <c r="M15" s="103"/>
      <c r="N15" s="43"/>
      <c r="O15" s="43">
        <v>5.5</v>
      </c>
      <c r="P15" s="43"/>
      <c r="Q15" s="103"/>
      <c r="R15" s="103"/>
      <c r="S15" s="103"/>
    </row>
    <row r="16" spans="1:19" s="3" customFormat="1" ht="28.5" customHeight="1">
      <c r="A16" s="30" t="s">
        <v>37</v>
      </c>
      <c r="B16" s="94" t="s">
        <v>44</v>
      </c>
      <c r="C16" s="94"/>
      <c r="D16" s="94"/>
      <c r="E16" s="40"/>
      <c r="F16" s="22">
        <v>2</v>
      </c>
      <c r="G16" s="19">
        <f>F16*E16</f>
        <v>0</v>
      </c>
      <c r="H16" s="87"/>
      <c r="I16" s="88"/>
      <c r="J16" s="88"/>
      <c r="L16" s="103"/>
      <c r="M16" s="103"/>
      <c r="N16" s="43"/>
      <c r="O16" s="43">
        <v>6</v>
      </c>
      <c r="P16" s="43"/>
      <c r="Q16" s="103"/>
      <c r="R16" s="103"/>
      <c r="S16" s="103"/>
    </row>
    <row r="17" spans="1:19" s="3" customFormat="1" ht="28.5" customHeight="1" thickBot="1">
      <c r="A17" s="30" t="s">
        <v>38</v>
      </c>
      <c r="B17" s="80" t="s">
        <v>45</v>
      </c>
      <c r="C17" s="81"/>
      <c r="D17" s="81"/>
      <c r="E17" s="40"/>
      <c r="F17" s="22">
        <v>1</v>
      </c>
      <c r="G17" s="19">
        <f>F17*E17</f>
        <v>0</v>
      </c>
      <c r="H17" s="87"/>
      <c r="I17" s="88"/>
      <c r="J17" s="88"/>
      <c r="L17" s="103"/>
      <c r="M17" s="103"/>
      <c r="N17" s="103"/>
      <c r="O17" s="103"/>
      <c r="P17" s="103"/>
      <c r="Q17" s="103"/>
      <c r="R17" s="103"/>
      <c r="S17" s="103"/>
    </row>
    <row r="18" spans="1:19" s="3" customFormat="1" ht="28.5" customHeight="1" thickBot="1" thickTop="1">
      <c r="A18" s="6"/>
      <c r="B18" s="7"/>
      <c r="C18" s="7"/>
      <c r="D18" s="21"/>
      <c r="E18" s="27"/>
      <c r="F18" s="28" t="s">
        <v>15</v>
      </c>
      <c r="G18" s="19">
        <f>SUM(G14:G17)</f>
        <v>0</v>
      </c>
      <c r="H18" s="85" t="s">
        <v>61</v>
      </c>
      <c r="I18" s="100"/>
      <c r="J18" s="18">
        <f>G18/6</f>
        <v>0</v>
      </c>
      <c r="L18" s="103"/>
      <c r="M18" s="103"/>
      <c r="N18" s="103"/>
      <c r="O18" s="103"/>
      <c r="P18" s="103"/>
      <c r="Q18" s="103"/>
      <c r="R18" s="103"/>
      <c r="S18" s="103"/>
    </row>
    <row r="19" spans="1:19" s="3" customFormat="1" ht="15" customHeight="1" thickTop="1">
      <c r="A19" s="17"/>
      <c r="B19" s="9"/>
      <c r="C19" s="17"/>
      <c r="D19" s="21"/>
      <c r="E19" s="31"/>
      <c r="F19" s="32"/>
      <c r="G19" s="27"/>
      <c r="H19" s="33"/>
      <c r="I19" s="33"/>
      <c r="J19" s="27"/>
      <c r="L19" s="103"/>
      <c r="M19" s="103"/>
      <c r="N19" s="103"/>
      <c r="O19" s="103"/>
      <c r="P19" s="103"/>
      <c r="Q19" s="103"/>
      <c r="R19" s="103"/>
      <c r="S19" s="103"/>
    </row>
    <row r="20" spans="1:19" s="5" customFormat="1" ht="16.5" customHeight="1">
      <c r="A20" s="98" t="s">
        <v>22</v>
      </c>
      <c r="B20" s="98"/>
      <c r="C20" s="98"/>
      <c r="D20" s="98"/>
      <c r="E20" s="98"/>
      <c r="F20" s="98"/>
      <c r="G20" s="98"/>
      <c r="H20" s="98"/>
      <c r="I20" s="98"/>
      <c r="J20" s="99"/>
      <c r="L20" s="104"/>
      <c r="M20" s="104"/>
      <c r="N20" s="104"/>
      <c r="O20" s="104"/>
      <c r="P20" s="104"/>
      <c r="Q20" s="104"/>
      <c r="R20" s="104"/>
      <c r="S20" s="104"/>
    </row>
    <row r="21" spans="1:19" s="3" customFormat="1" ht="29.25" customHeight="1">
      <c r="A21" s="97" t="s">
        <v>23</v>
      </c>
      <c r="B21" s="89"/>
      <c r="C21" s="89"/>
      <c r="D21" s="90"/>
      <c r="E21" s="38" t="s">
        <v>25</v>
      </c>
      <c r="F21" s="38" t="s">
        <v>53</v>
      </c>
      <c r="G21" s="38" t="s">
        <v>40</v>
      </c>
      <c r="H21" s="76" t="s">
        <v>6</v>
      </c>
      <c r="I21" s="89"/>
      <c r="J21" s="90"/>
      <c r="L21" s="103"/>
      <c r="M21" s="103"/>
      <c r="N21" s="103"/>
      <c r="O21" s="103"/>
      <c r="P21" s="103"/>
      <c r="Q21" s="103"/>
      <c r="R21" s="103"/>
      <c r="S21" s="103"/>
    </row>
    <row r="22" spans="1:19" s="3" customFormat="1" ht="26.25" customHeight="1">
      <c r="A22" s="30" t="s">
        <v>16</v>
      </c>
      <c r="B22" s="83" t="s">
        <v>21</v>
      </c>
      <c r="C22" s="83"/>
      <c r="D22" s="83"/>
      <c r="E22" s="20">
        <f>J9</f>
        <v>0</v>
      </c>
      <c r="F22" s="44">
        <v>0.5</v>
      </c>
      <c r="G22" s="19">
        <f>(E22*F22)*100</f>
        <v>0</v>
      </c>
      <c r="H22" s="87"/>
      <c r="I22" s="88"/>
      <c r="J22" s="88"/>
      <c r="L22" s="103"/>
      <c r="M22" s="103"/>
      <c r="N22" s="103"/>
      <c r="O22" s="103"/>
      <c r="P22" s="103"/>
      <c r="Q22" s="103"/>
      <c r="R22" s="103"/>
      <c r="S22" s="103"/>
    </row>
    <row r="23" spans="1:10" s="3" customFormat="1" ht="26.25" customHeight="1">
      <c r="A23" s="30" t="s">
        <v>17</v>
      </c>
      <c r="B23" s="80" t="s">
        <v>29</v>
      </c>
      <c r="C23" s="81"/>
      <c r="D23" s="82"/>
      <c r="E23" s="20">
        <f>J18</f>
        <v>0</v>
      </c>
      <c r="F23" s="44">
        <v>0.2</v>
      </c>
      <c r="G23" s="19">
        <f>(E23*F23)*100</f>
        <v>0</v>
      </c>
      <c r="H23" s="87"/>
      <c r="I23" s="88"/>
      <c r="J23" s="88"/>
    </row>
    <row r="24" spans="1:10" s="3" customFormat="1" ht="26.25" customHeight="1">
      <c r="A24" s="30" t="s">
        <v>18</v>
      </c>
      <c r="B24" s="94" t="s">
        <v>27</v>
      </c>
      <c r="C24" s="94"/>
      <c r="D24" s="94"/>
      <c r="E24" s="26"/>
      <c r="F24" s="44">
        <v>0.2</v>
      </c>
      <c r="G24" s="19">
        <f>(E24*F24)*100</f>
        <v>0</v>
      </c>
      <c r="H24" s="87"/>
      <c r="I24" s="88"/>
      <c r="J24" s="88"/>
    </row>
    <row r="25" spans="1:10" s="3" customFormat="1" ht="26.25" customHeight="1" thickBot="1">
      <c r="A25" s="30" t="s">
        <v>19</v>
      </c>
      <c r="B25" s="80" t="s">
        <v>41</v>
      </c>
      <c r="C25" s="81"/>
      <c r="D25" s="81"/>
      <c r="E25" s="40"/>
      <c r="F25" s="44">
        <v>0.1</v>
      </c>
      <c r="G25" s="19">
        <f>(E25*F25)*100</f>
        <v>0</v>
      </c>
      <c r="H25" s="87"/>
      <c r="I25" s="88"/>
      <c r="J25" s="88"/>
    </row>
    <row r="26" spans="1:10" s="3" customFormat="1" ht="28.5" customHeight="1" thickBot="1" thickTop="1">
      <c r="A26" s="6"/>
      <c r="B26" s="7"/>
      <c r="C26" s="7"/>
      <c r="D26" s="21"/>
      <c r="E26" s="27"/>
      <c r="F26" s="28" t="s">
        <v>15</v>
      </c>
      <c r="G26" s="19">
        <f>SUM(G22:G25)</f>
        <v>0</v>
      </c>
      <c r="H26" s="85" t="s">
        <v>57</v>
      </c>
      <c r="I26" s="86"/>
      <c r="J26" s="15">
        <f>G26/100</f>
        <v>0</v>
      </c>
    </row>
    <row r="27" spans="1:10" s="3" customFormat="1" ht="24.75" customHeight="1" thickTop="1">
      <c r="A27" s="4"/>
      <c r="G27" s="14"/>
      <c r="H27" s="9"/>
      <c r="I27" s="9"/>
      <c r="J27" s="14"/>
    </row>
    <row r="28" spans="1:10" s="3" customFormat="1" ht="10.5" customHeight="1">
      <c r="A28" s="4" t="s">
        <v>12</v>
      </c>
      <c r="G28" s="14"/>
      <c r="H28" s="9"/>
      <c r="I28" s="9"/>
      <c r="J28" s="14"/>
    </row>
    <row r="29" spans="1:10" s="3" customFormat="1" ht="9.75" customHeight="1">
      <c r="A29" s="95" t="s">
        <v>28</v>
      </c>
      <c r="B29" s="95"/>
      <c r="C29" s="95"/>
      <c r="D29" s="95"/>
      <c r="E29" s="95"/>
      <c r="F29" s="95"/>
      <c r="G29" s="95"/>
      <c r="H29" s="95"/>
      <c r="I29" s="95"/>
      <c r="J29" s="95"/>
    </row>
    <row r="30" spans="1:10" s="3" customFormat="1" ht="9.75" customHeight="1">
      <c r="A30" s="4"/>
      <c r="B30" s="42"/>
      <c r="C30" s="42"/>
      <c r="D30" s="42"/>
      <c r="E30" s="42"/>
      <c r="F30" s="42"/>
      <c r="G30" s="42"/>
      <c r="H30" s="42"/>
      <c r="I30" s="42"/>
      <c r="J30" s="42"/>
    </row>
    <row r="31" spans="1:7" s="3" customFormat="1" ht="19.5" customHeight="1">
      <c r="A31" s="4"/>
      <c r="G31" s="8"/>
    </row>
    <row r="32" spans="1:10" s="3" customFormat="1" ht="36.75" customHeight="1">
      <c r="A32" s="62" t="s">
        <v>26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7" s="3" customFormat="1" ht="9" customHeight="1">
      <c r="A33" s="4"/>
      <c r="G33" s="8"/>
    </row>
    <row r="34" spans="1:10" s="5" customFormat="1" ht="11.25" customHeight="1">
      <c r="A34" s="93" t="s">
        <v>9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1:7" s="3" customFormat="1" ht="3" customHeight="1">
      <c r="A35" s="4"/>
      <c r="G35" s="8"/>
    </row>
    <row r="36" spans="1:10" s="3" customFormat="1" ht="9" customHeight="1">
      <c r="A36" s="95" t="s">
        <v>24</v>
      </c>
      <c r="B36" s="95"/>
      <c r="C36" s="95"/>
      <c r="D36" s="95"/>
      <c r="E36" s="23"/>
      <c r="F36" s="23"/>
      <c r="G36" s="24"/>
      <c r="H36" s="55" t="s">
        <v>8</v>
      </c>
      <c r="I36" s="55"/>
      <c r="J36" s="55"/>
    </row>
    <row r="37" spans="1:10" s="3" customFormat="1" ht="9">
      <c r="A37" s="95"/>
      <c r="B37" s="95"/>
      <c r="C37" s="95"/>
      <c r="D37" s="95"/>
      <c r="E37" s="23"/>
      <c r="F37" s="23"/>
      <c r="G37" s="24"/>
      <c r="H37" s="55"/>
      <c r="I37" s="55"/>
      <c r="J37" s="55"/>
    </row>
    <row r="38" spans="1:10" s="3" customFormat="1" ht="39" customHeight="1">
      <c r="A38" s="91"/>
      <c r="B38" s="91"/>
      <c r="C38" s="91"/>
      <c r="D38" s="91"/>
      <c r="E38" s="25"/>
      <c r="F38" s="25"/>
      <c r="G38" s="24"/>
      <c r="H38" s="92"/>
      <c r="I38" s="92"/>
      <c r="J38" s="92"/>
    </row>
    <row r="39" spans="1:11" s="3" customFormat="1" ht="9">
      <c r="A39" s="4"/>
      <c r="G39" s="24"/>
      <c r="H39" s="24"/>
      <c r="I39" s="24"/>
      <c r="J39" s="24"/>
      <c r="K39" s="24"/>
    </row>
    <row r="40" spans="1:11" s="3" customFormat="1" ht="9">
      <c r="A40" s="4"/>
      <c r="G40" s="24"/>
      <c r="H40" s="24"/>
      <c r="I40" s="24"/>
      <c r="J40" s="24"/>
      <c r="K40" s="24"/>
    </row>
    <row r="41" spans="1:11" s="3" customFormat="1" ht="9">
      <c r="A41" s="4"/>
      <c r="G41" s="24"/>
      <c r="H41" s="24"/>
      <c r="I41" s="24"/>
      <c r="J41" s="24"/>
      <c r="K41" s="24"/>
    </row>
    <row r="42" spans="1:11" s="3" customFormat="1" ht="9">
      <c r="A42" s="4"/>
      <c r="G42" s="24"/>
      <c r="H42" s="24"/>
      <c r="I42" s="24"/>
      <c r="J42" s="24"/>
      <c r="K42" s="24"/>
    </row>
    <row r="43" spans="1:11" s="3" customFormat="1" ht="9">
      <c r="A43" s="4"/>
      <c r="G43" s="24"/>
      <c r="H43" s="24"/>
      <c r="I43" s="24"/>
      <c r="J43" s="24"/>
      <c r="K43" s="24"/>
    </row>
    <row r="44" spans="1:11" s="3" customFormat="1" ht="9">
      <c r="A44" s="4"/>
      <c r="G44" s="24"/>
      <c r="H44" s="24"/>
      <c r="I44" s="24"/>
      <c r="J44" s="24"/>
      <c r="K44" s="24"/>
    </row>
    <row r="45" spans="1:11" s="3" customFormat="1" ht="9">
      <c r="A45" s="4"/>
      <c r="G45" s="24"/>
      <c r="H45" s="24"/>
      <c r="I45" s="24"/>
      <c r="J45" s="24"/>
      <c r="K45" s="24"/>
    </row>
    <row r="46" spans="1:11" s="3" customFormat="1" ht="9">
      <c r="A46" s="4"/>
      <c r="G46" s="24"/>
      <c r="H46" s="24"/>
      <c r="I46" s="24"/>
      <c r="J46" s="24"/>
      <c r="K46" s="24"/>
    </row>
    <row r="47" spans="1:11" s="3" customFormat="1" ht="9">
      <c r="A47" s="4"/>
      <c r="G47" s="24"/>
      <c r="H47" s="24"/>
      <c r="I47" s="24"/>
      <c r="J47" s="24"/>
      <c r="K47" s="24"/>
    </row>
    <row r="48" spans="1:11" s="3" customFormat="1" ht="9">
      <c r="A48" s="4"/>
      <c r="G48" s="24"/>
      <c r="H48" s="24"/>
      <c r="I48" s="24"/>
      <c r="J48" s="24"/>
      <c r="K48" s="24"/>
    </row>
    <row r="49" spans="1:11" s="3" customFormat="1" ht="9">
      <c r="A49" s="4"/>
      <c r="G49" s="24"/>
      <c r="H49" s="24"/>
      <c r="I49" s="24"/>
      <c r="J49" s="24"/>
      <c r="K49" s="2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 selectLockedCells="1"/>
  <mergeCells count="44">
    <mergeCell ref="H6:J6"/>
    <mergeCell ref="H7:J7"/>
    <mergeCell ref="H8:J8"/>
    <mergeCell ref="H5:J5"/>
    <mergeCell ref="A29:J29"/>
    <mergeCell ref="H36:J37"/>
    <mergeCell ref="H9:I9"/>
    <mergeCell ref="B15:D15"/>
    <mergeCell ref="H17:J17"/>
    <mergeCell ref="H24:J24"/>
    <mergeCell ref="B22:D22"/>
    <mergeCell ref="A20:J20"/>
    <mergeCell ref="H14:J14"/>
    <mergeCell ref="H18:I18"/>
    <mergeCell ref="A11:J12"/>
    <mergeCell ref="B16:D16"/>
    <mergeCell ref="H16:J16"/>
    <mergeCell ref="B8:D8"/>
    <mergeCell ref="A38:D38"/>
    <mergeCell ref="H38:J38"/>
    <mergeCell ref="A34:J34"/>
    <mergeCell ref="B25:D25"/>
    <mergeCell ref="B24:D24"/>
    <mergeCell ref="B23:D23"/>
    <mergeCell ref="A36:D37"/>
    <mergeCell ref="A32:J32"/>
    <mergeCell ref="H25:J25"/>
    <mergeCell ref="H23:J23"/>
    <mergeCell ref="H26:I26"/>
    <mergeCell ref="H15:J15"/>
    <mergeCell ref="A1:C1"/>
    <mergeCell ref="B6:D6"/>
    <mergeCell ref="A13:D13"/>
    <mergeCell ref="H13:J13"/>
    <mergeCell ref="A3:J4"/>
    <mergeCell ref="H21:J21"/>
    <mergeCell ref="H22:J22"/>
    <mergeCell ref="A21:D21"/>
    <mergeCell ref="A5:D5"/>
    <mergeCell ref="H1:J1"/>
    <mergeCell ref="B7:D7"/>
    <mergeCell ref="B17:D17"/>
    <mergeCell ref="B14:D14"/>
    <mergeCell ref="F1:G1"/>
  </mergeCells>
  <dataValidations count="2">
    <dataValidation type="list" allowBlank="1" showDropDown="1" showInputMessage="1" showErrorMessage="1" error="Nur halbe oder ganze Noten zulässig!" sqref="E25">
      <formula1>$O$5:$O$16</formula1>
    </dataValidation>
    <dataValidation type="list" allowBlank="1" showDropDown="1" showInputMessage="1" showErrorMessage="1" error="Nur halbe oder ganze Noten zulässig!" sqref="E6:E8 E14:E17">
      <formula1>$O$6:$O$16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2014-12-19T12:41:28Z</cp:lastPrinted>
  <dcterms:created xsi:type="dcterms:W3CDTF">2006-01-30T14:36:36Z</dcterms:created>
  <dcterms:modified xsi:type="dcterms:W3CDTF">2021-04-23T12:10:21Z</dcterms:modified>
  <cp:category/>
  <cp:version/>
  <cp:contentType/>
  <cp:contentStatus/>
</cp:coreProperties>
</file>