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55" yWindow="65521" windowWidth="9600" windowHeight="11640" activeTab="0"/>
  </bookViews>
  <sheets>
    <sheet name="Vorderseite" sheetId="1" r:id="rId1"/>
    <sheet name="Rückseite" sheetId="2" r:id="rId2"/>
  </sheets>
  <definedNames/>
  <calcPr fullCalcOnLoad="1" fullPrecision="0"/>
</workbook>
</file>

<file path=xl/sharedStrings.xml><?xml version="1.0" encoding="utf-8"?>
<sst xmlns="http://schemas.openxmlformats.org/spreadsheetml/2006/main" count="89" uniqueCount="71">
  <si>
    <t>Familienname und Vorname / 
Nom et prénom / Cognome e nome:</t>
  </si>
  <si>
    <t>Prüfungsaufgaben / Travaux d'examen / Lavori d'esame:</t>
  </si>
  <si>
    <t>Siehe Anhang oder Beiblatt / Voir annexe ou feuille d'annexe / Vedi allegato o supplemento</t>
  </si>
  <si>
    <t>Bericht der Experten / Rapport des experts / Rapporto dei periti</t>
  </si>
  <si>
    <t>Genaue Wohnadresse / 
Adresse précise / Domicilio:</t>
  </si>
  <si>
    <t>Ort und Datum / 
Lieu et date / Luogo e data:</t>
  </si>
  <si>
    <t>Position / Position / Posizione</t>
  </si>
  <si>
    <t>1.</t>
  </si>
  <si>
    <t>Bemerkungen / Remarques / Osservazioni</t>
  </si>
  <si>
    <t>2.</t>
  </si>
  <si>
    <t>3.</t>
  </si>
  <si>
    <t>4.</t>
  </si>
  <si>
    <t>Die Sekretärin, der Sekretär / La, le secrétaire / 
La segretaria, il segretario</t>
  </si>
  <si>
    <t>Für die Prüfungskommission / Pour la commission d'examen / Per la commissione d'esame</t>
  </si>
  <si>
    <t>Die Präsidentin, der Präsident / La présidente, le président / La presidentessa, il presidente</t>
  </si>
  <si>
    <t>Notenskala</t>
  </si>
  <si>
    <t>Zeigen sich bei der Prüfung Mängel in der beruflichen Ausbildung, so haben die Experten genaue Angaben über ihre Feststellungen nachstehend einzutragen. / Si l'examen révèle des lacunes dans la formation professionnelle du candidat, les experts le mentionnent ci-après en précisant la nature de leurs constatations. / Se nell’esame si riscontrano delle lacune nella formazione degli apprendisti, gli esperti le devono segnalare precisando la loro natura.</t>
  </si>
  <si>
    <t>Personalien der Kandidatin, des Kandidaten / Données personnelles de l'apprenti, -e / Dati personali dell'apprendista</t>
  </si>
  <si>
    <t>* Auf eine Dezimalstelle zu runden / A arrondir à une décimale / Approssimare a un decimale</t>
  </si>
  <si>
    <t>Unterschrift der Experten / 
Signature des expert(e)s / Firma di periti:</t>
  </si>
  <si>
    <t>Prüfungsdatum / 
Date d'examen / 
Data dell'esame:</t>
  </si>
  <si>
    <t>Nummer / 
Nombre / Numero:</t>
  </si>
  <si>
    <t>Name / Nom / Nome:</t>
  </si>
  <si>
    <t>Notenformular für das Qualifikationsverfahren /</t>
  </si>
  <si>
    <t>Feuille des notes de la procédure de qualification / Tabella note delle procedure di qualificazione</t>
  </si>
  <si>
    <t>Berufskenntnisse / Connaissances professionnelles / Conoscenze professionali</t>
  </si>
  <si>
    <t>Allgemeinbildung / Culture générale / Cultura generale</t>
  </si>
  <si>
    <t xml:space="preserve">
</t>
  </si>
  <si>
    <t xml:space="preserve">Total </t>
  </si>
  <si>
    <t>a.</t>
  </si>
  <si>
    <t>b.</t>
  </si>
  <si>
    <t>c.</t>
  </si>
  <si>
    <t>d.</t>
  </si>
  <si>
    <t xml:space="preserve">Die Chefexperten haben dieses Formular unmittelbar nach der Prüfung ausgefüllt der Prüfungskommission abzugeben. / Les chef-expert(e)s sont prié(e)s de remplir cette feuille et de la remettre à la commission d'examen immédiatement après l'examen. / I capo periti devono compilare questo formulario e trasmetterlo alla Commissione d’esame immediatamente dopo l’esame. </t>
  </si>
  <si>
    <t>5.</t>
  </si>
  <si>
    <t xml:space="preserve">Praktische Arbeit / Travail pratique / Lavoro pratico </t>
  </si>
  <si>
    <t>Erfahrungsnote / Note d'expérience / Nota relativa</t>
  </si>
  <si>
    <t>Prüfungsergebnis / Résultat de l'examen / Risultato d'esame</t>
  </si>
  <si>
    <t>Qualifikationsbereiche / Domaines de qualification / 
Settori di qualificazione</t>
  </si>
  <si>
    <t>** Auf eine ganze oder halbe Note gerundet / A arrondir à une note entière ou à une demi-note / Arrotondare al punto o al mezzo punto</t>
  </si>
  <si>
    <t xml:space="preserve">: 10 = Gesamtnote* /
           Note globale* /
         Nota globale*
</t>
  </si>
  <si>
    <t xml:space="preserve">Note ** </t>
  </si>
  <si>
    <t>Beurfsfeld Landwirtschaft / Champs professionnel de l'agriculture /</t>
  </si>
  <si>
    <t>Campo professionale agricoltura</t>
  </si>
  <si>
    <t>Gemäss der Verordnung über die berufliche Grundbildung vom 08.05.2008 / Ordonnances sur la formation professionnelle initiale 08.05.2008 / 
Ordinanze sulla formazione professionale di base 08.05.2008</t>
  </si>
  <si>
    <r>
      <t xml:space="preserve">Qualifikationsbereich vorgegebene praktische Arbeit </t>
    </r>
    <r>
      <rPr>
        <sz val="9"/>
        <rFont val="Arial"/>
        <family val="2"/>
      </rPr>
      <t xml:space="preserve">(6 Stunden) </t>
    </r>
    <r>
      <rPr>
        <b/>
        <sz val="9"/>
        <rFont val="Arial"/>
        <family val="2"/>
      </rPr>
      <t xml:space="preserve">/ Domaine de qualification travail pratique prescrit TPP </t>
    </r>
    <r>
      <rPr>
        <sz val="9"/>
        <rFont val="Arial"/>
        <family val="2"/>
      </rPr>
      <t xml:space="preserve">(6 heures) </t>
    </r>
    <r>
      <rPr>
        <b/>
        <sz val="9"/>
        <rFont val="Arial"/>
        <family val="2"/>
      </rPr>
      <t xml:space="preserve">/ Settore di qualificazione lavoro pratico prestabilito LPP </t>
    </r>
    <r>
      <rPr>
        <sz val="9"/>
        <rFont val="Arial"/>
        <family val="2"/>
      </rPr>
      <t>(6 ore)</t>
    </r>
  </si>
  <si>
    <t>: 10 = Note des Qualifikationsbereichs* /
         Note de domaine de qualification* /
         Nota di settore di qualificazione*</t>
  </si>
  <si>
    <r>
      <t xml:space="preserve">Qualifikationsbereich Berufskenntnisse </t>
    </r>
    <r>
      <rPr>
        <sz val="9"/>
        <rFont val="Arial"/>
        <family val="2"/>
      </rPr>
      <t xml:space="preserve">(4 Stunden) </t>
    </r>
    <r>
      <rPr>
        <b/>
        <sz val="9"/>
        <rFont val="Arial"/>
        <family val="2"/>
      </rPr>
      <t xml:space="preserve">/ Domaine de qualification Connaissances professionnelles  
</t>
    </r>
    <r>
      <rPr>
        <sz val="9"/>
        <rFont val="Arial"/>
        <family val="2"/>
      </rPr>
      <t>(4 heures)</t>
    </r>
    <r>
      <rPr>
        <b/>
        <sz val="9"/>
        <rFont val="Arial"/>
        <family val="2"/>
      </rPr>
      <t xml:space="preserve"> / Settore di qualificazione Connoscenze professionali </t>
    </r>
    <r>
      <rPr>
        <sz val="9"/>
        <rFont val="Arial"/>
        <family val="2"/>
      </rPr>
      <t>(4 ore)</t>
    </r>
  </si>
  <si>
    <t>6.</t>
  </si>
  <si>
    <t>7.</t>
  </si>
  <si>
    <t>: 7 = Note des Qualifikationsbereichs* /
         Note de domaine de qualification* /
         Nota di settore di qualificazione*</t>
  </si>
  <si>
    <r>
      <t xml:space="preserve">Note gemäss Bestehensnorm </t>
    </r>
    <r>
      <rPr>
        <sz val="9"/>
        <rFont val="Arial"/>
        <family val="2"/>
      </rPr>
      <t>(Art. 18 Abs. 1b)</t>
    </r>
    <r>
      <rPr>
        <b/>
        <sz val="9"/>
        <rFont val="Arial"/>
        <family val="2"/>
      </rPr>
      <t xml:space="preserve"> / Note d'après les conditions de réussite </t>
    </r>
    <r>
      <rPr>
        <sz val="9"/>
        <rFont val="Arial"/>
        <family val="2"/>
      </rPr>
      <t>(Art. 18 al. 1b)</t>
    </r>
    <r>
      <rPr>
        <b/>
        <sz val="9"/>
        <rFont val="Arial"/>
        <family val="2"/>
      </rPr>
      <t xml:space="preserve"> / 
Nota in base alla norma fissante le conitioni di superamento </t>
    </r>
    <r>
      <rPr>
        <sz val="9"/>
        <rFont val="Arial"/>
        <family val="2"/>
      </rPr>
      <t>(Art. 18 cpv. 1b)</t>
    </r>
  </si>
  <si>
    <t>Mechanisierung / Mécanisation / Meccanizzazione</t>
  </si>
  <si>
    <t>Arbeitsumfeld / Environnement de travail / Ambiente di lavoro</t>
  </si>
  <si>
    <t>Fachgespräch / Entretien professionnel / Colloquio specifico</t>
  </si>
  <si>
    <t>Pflanzenbau 2 / Production végétale 2 / Produzione vegetale 2</t>
  </si>
  <si>
    <t>: 2 =   Note * /
          Note* /
          Nota *</t>
  </si>
  <si>
    <t>Berufskenntnisse / Connaissances professionnelles / 
Conoscenze professionali</t>
  </si>
  <si>
    <t>Erfahrungsnote des berufskundl. Unterrichts **/ note d’expérience de l’enseignement des connaissances professionnelles **/ nota relativa all’insegnamento professionale **</t>
  </si>
  <si>
    <t>Die Prüfung ist bestanden, wenn weder die Note des Qualifikationsbereichs Praktische Arbeiten noch das Mittel aus der Note des Qualifikationsbereichs "Berufskenntnisse" und der Erfahrungsnote des berufskundlichen Unterrichts sowie die Gesamtnote den Wert 4 unterschreiten.  / L'examen est réussi si la note du domaine "Travail pratique" et la moyenne de la note du domaine de qualification "connaissances professionnelles" et de la note d’expérience de l’enseignement des connaissances professionnelles et la note globale sont égales ou supérieures à 4,0. / L’esame finale è superato se per il campo di qualificazione "Lavoro pratico" e la media delle note del campo di qualificazione "conoscenze professionali" e della nota relativa all’insegnamento professionale e la valutazione complessiva raggiunge o supera il 4.</t>
  </si>
  <si>
    <t>Note</t>
  </si>
  <si>
    <t>Noten **/
Notes **/
Note **</t>
  </si>
  <si>
    <t>Faktor/
Coefficient/
Fattore</t>
  </si>
  <si>
    <t>Produkt/
Produits/
Prodotto</t>
  </si>
  <si>
    <t>Noten/
Notes/
Note</t>
  </si>
  <si>
    <t>Obstfachfrau EFZ / Obstfachmann EFZ</t>
  </si>
  <si>
    <t>Frutticoltrice AFC / Frutticoltore AFC</t>
  </si>
  <si>
    <t>Pflanzenbau 3 / Production végétale 3 / Produzione vegetale 3</t>
  </si>
  <si>
    <t>Pflanzenbau 1 / Production végétale 1 / Produzione vegetale 1</t>
  </si>
  <si>
    <t>Pflanzenbau 4 / Production végétale 4 / Produzione vegetale 4</t>
  </si>
  <si>
    <t>Arboricultrice CFV / Arboriculteur CFC</t>
  </si>
</sst>
</file>

<file path=xl/styles.xml><?xml version="1.0" encoding="utf-8"?>
<styleSheet xmlns="http://schemas.openxmlformats.org/spreadsheetml/2006/main">
  <numFmts count="35">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quot;\ #,##0;&quot;€&quot;\ \-#,##0"/>
    <numFmt numFmtId="171" formatCode="&quot;€&quot;\ #,##0;[Red]&quot;€&quot;\ \-#,##0"/>
    <numFmt numFmtId="172" formatCode="&quot;€&quot;\ #,##0.00;&quot;€&quot;\ \-#,##0.00"/>
    <numFmt numFmtId="173" formatCode="&quot;€&quot;\ #,##0.00;[Red]&quot;€&quot;\ \-#,##0.00"/>
    <numFmt numFmtId="174" formatCode="_ &quot;€&quot;\ * #,##0_ ;_ &quot;€&quot;\ * \-#,##0_ ;_ &quot;€&quot;\ * &quot;-&quot;_ ;_ @_ "/>
    <numFmt numFmtId="175" formatCode="_ &quot;€&quot;\ * #,##0.00_ ;_ &quot;€&quot;\ * \-#,##0.00_ ;_ &quot;€&quot;\ * &quot;-&quot;??_ ;_ @_ "/>
    <numFmt numFmtId="176" formatCode="&quot;Ja&quot;;&quot;Ja&quot;;&quot;Nein&quot;"/>
    <numFmt numFmtId="177" formatCode="&quot;Wahr&quot;;&quot;Wahr&quot;;&quot;Falsch&quot;"/>
    <numFmt numFmtId="178" formatCode="&quot;Ein&quot;;&quot;Ein&quot;;&quot;Aus&quot;"/>
    <numFmt numFmtId="179" formatCode="0.0"/>
    <numFmt numFmtId="180" formatCode="0;\-0;;@"/>
    <numFmt numFmtId="181" formatCode="0;\-0;@"/>
    <numFmt numFmtId="182" formatCode="0;\-@"/>
    <numFmt numFmtId="183" formatCode="0;\-"/>
    <numFmt numFmtId="184" formatCode="_ * #,##0.0_ ;_ * \-#,##0.0_ ;_ * &quot;-&quot;??_ ;_ @_ "/>
    <numFmt numFmtId="185" formatCode="0.00000000"/>
    <numFmt numFmtId="186" formatCode="0.0000000"/>
    <numFmt numFmtId="187" formatCode="0.000000"/>
    <numFmt numFmtId="188" formatCode="0.00000"/>
    <numFmt numFmtId="189" formatCode="0.0000"/>
    <numFmt numFmtId="190" formatCode="0.000"/>
  </numFmts>
  <fonts count="45">
    <font>
      <sz val="10"/>
      <name val="Arial"/>
      <family val="0"/>
    </font>
    <font>
      <b/>
      <sz val="10"/>
      <name val="Arial"/>
      <family val="2"/>
    </font>
    <font>
      <sz val="8"/>
      <name val="Arial"/>
      <family val="2"/>
    </font>
    <font>
      <sz val="7"/>
      <name val="Arial"/>
      <family val="2"/>
    </font>
    <font>
      <b/>
      <sz val="9"/>
      <name val="Arial"/>
      <family val="2"/>
    </font>
    <font>
      <sz val="9"/>
      <name val="Arial"/>
      <family val="2"/>
    </font>
    <font>
      <sz val="10"/>
      <color indexed="9"/>
      <name val="Arial"/>
      <family val="2"/>
    </font>
    <font>
      <u val="single"/>
      <sz val="10"/>
      <color indexed="12"/>
      <name val="Arial"/>
      <family val="0"/>
    </font>
    <font>
      <u val="single"/>
      <sz val="10"/>
      <color indexed="36"/>
      <name val="Arial"/>
      <family val="0"/>
    </font>
    <font>
      <sz val="7"/>
      <color indexed="10"/>
      <name val="Arial"/>
      <family val="2"/>
    </font>
    <font>
      <b/>
      <sz val="7"/>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style="thick"/>
      <right style="thick"/>
      <top style="thick"/>
      <bottom style="thick"/>
    </border>
    <border>
      <left style="double"/>
      <right style="double"/>
      <top style="double"/>
      <bottom style="double"/>
    </border>
    <border>
      <left style="thin"/>
      <right style="thin"/>
      <top style="thin"/>
      <bottom style="thin"/>
    </border>
    <border>
      <left style="thin"/>
      <right>
        <color indexed="63"/>
      </right>
      <top style="thin"/>
      <bottom style="thin"/>
    </border>
    <border>
      <left>
        <color indexed="63"/>
      </left>
      <right>
        <color indexed="63"/>
      </right>
      <top>
        <color indexed="63"/>
      </top>
      <bottom style="medium"/>
    </border>
    <border>
      <left>
        <color indexed="63"/>
      </left>
      <right>
        <color indexed="63"/>
      </right>
      <top>
        <color indexed="63"/>
      </top>
      <bottom style="dotted"/>
    </border>
    <border>
      <left>
        <color indexed="63"/>
      </left>
      <right>
        <color indexed="63"/>
      </right>
      <top style="dotted"/>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ck"/>
      <top style="thin"/>
      <bottom>
        <color indexed="63"/>
      </bottom>
    </border>
    <border>
      <left>
        <color indexed="63"/>
      </left>
      <right style="double"/>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6" borderId="2" applyNumberFormat="0" applyAlignment="0" applyProtection="0"/>
    <xf numFmtId="0" fontId="8" fillId="0" borderId="0" applyNumberFormat="0" applyFill="0" applyBorder="0" applyAlignment="0" applyProtection="0"/>
    <xf numFmtId="41" fontId="0" fillId="0" borderId="0" applyFont="0" applyFill="0" applyBorder="0" applyAlignment="0" applyProtection="0"/>
    <xf numFmtId="0" fontId="32" fillId="27"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35" fillId="28" borderId="0" applyNumberFormat="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0" fontId="3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7" fillId="31"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44" fillId="32" borderId="9" applyNumberFormat="0" applyAlignment="0" applyProtection="0"/>
  </cellStyleXfs>
  <cellXfs count="124">
    <xf numFmtId="0" fontId="0" fillId="0" borderId="0" xfId="0" applyAlignment="1">
      <alignment/>
    </xf>
    <xf numFmtId="0" fontId="2" fillId="0" borderId="0" xfId="0" applyFont="1" applyAlignment="1">
      <alignment/>
    </xf>
    <xf numFmtId="0" fontId="0" fillId="0" borderId="0" xfId="0" applyFont="1" applyAlignment="1">
      <alignment/>
    </xf>
    <xf numFmtId="0" fontId="3" fillId="0" borderId="0" xfId="0" applyFont="1" applyAlignment="1">
      <alignment/>
    </xf>
    <xf numFmtId="49" fontId="3" fillId="0" borderId="0" xfId="0" applyNumberFormat="1" applyFont="1" applyAlignment="1">
      <alignment horizontal="left" vertical="top"/>
    </xf>
    <xf numFmtId="0" fontId="5" fillId="0" borderId="0" xfId="0" applyFont="1" applyAlignment="1">
      <alignment/>
    </xf>
    <xf numFmtId="49" fontId="3" fillId="0" borderId="0" xfId="0" applyNumberFormat="1" applyFont="1" applyBorder="1" applyAlignment="1">
      <alignment horizontal="left" vertical="top" wrapText="1"/>
    </xf>
    <xf numFmtId="0" fontId="3" fillId="0" borderId="0" xfId="0" applyFont="1" applyBorder="1" applyAlignment="1">
      <alignment wrapText="1"/>
    </xf>
    <xf numFmtId="0" fontId="3" fillId="0" borderId="0" xfId="0" applyFont="1" applyBorder="1" applyAlignment="1">
      <alignment/>
    </xf>
    <xf numFmtId="0" fontId="3" fillId="0" borderId="0" xfId="0" applyFont="1" applyBorder="1" applyAlignment="1">
      <alignment vertical="top"/>
    </xf>
    <xf numFmtId="0" fontId="3" fillId="0" borderId="0" xfId="0" applyFont="1" applyBorder="1" applyAlignment="1">
      <alignment/>
    </xf>
    <xf numFmtId="0" fontId="6" fillId="0" borderId="0" xfId="0" applyFont="1" applyFill="1" applyAlignment="1">
      <alignment/>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0" fontId="3" fillId="0" borderId="15" xfId="0" applyFont="1" applyBorder="1" applyAlignment="1">
      <alignment/>
    </xf>
    <xf numFmtId="0" fontId="0" fillId="0" borderId="16" xfId="0" applyFont="1" applyFill="1" applyBorder="1" applyAlignment="1">
      <alignment vertical="center"/>
    </xf>
    <xf numFmtId="0" fontId="0" fillId="0" borderId="17" xfId="0" applyFont="1" applyFill="1" applyBorder="1" applyAlignment="1">
      <alignment vertical="center"/>
    </xf>
    <xf numFmtId="179" fontId="4" fillId="0" borderId="0" xfId="0" applyNumberFormat="1" applyFont="1" applyBorder="1" applyAlignment="1">
      <alignment horizontal="center" vertical="center"/>
    </xf>
    <xf numFmtId="179" fontId="4" fillId="0" borderId="18" xfId="0" applyNumberFormat="1" applyFont="1" applyBorder="1" applyAlignment="1">
      <alignment horizontal="center" vertical="center" wrapText="1"/>
    </xf>
    <xf numFmtId="0" fontId="4" fillId="0" borderId="0" xfId="0" applyFont="1" applyAlignment="1">
      <alignment horizontal="left"/>
    </xf>
    <xf numFmtId="0" fontId="4" fillId="0" borderId="0" xfId="0" applyFont="1" applyFill="1" applyAlignment="1">
      <alignment vertical="top" wrapText="1"/>
    </xf>
    <xf numFmtId="179" fontId="4" fillId="0" borderId="19" xfId="0" applyNumberFormat="1" applyFont="1" applyFill="1" applyBorder="1" applyAlignment="1" applyProtection="1">
      <alignment horizontal="center" vertical="center"/>
      <protection/>
    </xf>
    <xf numFmtId="179" fontId="4" fillId="0" borderId="20" xfId="0" applyNumberFormat="1" applyFont="1" applyFill="1" applyBorder="1" applyAlignment="1" applyProtection="1">
      <alignment horizontal="center" vertical="center"/>
      <protection/>
    </xf>
    <xf numFmtId="0" fontId="9" fillId="0" borderId="0" xfId="0" applyFont="1" applyFill="1" applyAlignment="1">
      <alignment horizontal="right" vertical="top" wrapText="1"/>
    </xf>
    <xf numFmtId="179" fontId="4" fillId="0" borderId="21" xfId="0" applyNumberFormat="1" applyFont="1" applyFill="1" applyBorder="1" applyAlignment="1" applyProtection="1">
      <alignment horizontal="center" vertical="center"/>
      <protection/>
    </xf>
    <xf numFmtId="0" fontId="5" fillId="0" borderId="0" xfId="0" applyFont="1" applyFill="1" applyAlignment="1">
      <alignment horizontal="right" vertical="center" wrapText="1"/>
    </xf>
    <xf numFmtId="1" fontId="4" fillId="0" borderId="20" xfId="0" applyNumberFormat="1" applyFont="1" applyBorder="1" applyAlignment="1">
      <alignment horizontal="center" vertical="center" wrapText="1"/>
    </xf>
    <xf numFmtId="49" fontId="3" fillId="0" borderId="0" xfId="0" applyNumberFormat="1" applyFont="1" applyAlignment="1" applyProtection="1">
      <alignment horizontal="left" vertical="top" wrapText="1"/>
      <protection/>
    </xf>
    <xf numFmtId="0" fontId="3" fillId="0" borderId="0" xfId="0" applyFont="1" applyAlignment="1" applyProtection="1">
      <alignment/>
      <protection/>
    </xf>
    <xf numFmtId="49" fontId="1" fillId="0" borderId="0" xfId="0" applyNumberFormat="1" applyFont="1" applyBorder="1" applyAlignment="1" applyProtection="1">
      <alignment horizontal="left"/>
      <protection/>
    </xf>
    <xf numFmtId="179" fontId="4" fillId="0" borderId="21"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xf>
    <xf numFmtId="0" fontId="5" fillId="0" borderId="0" xfId="0" applyFont="1" applyFill="1" applyBorder="1" applyAlignment="1">
      <alignment horizontal="right" vertical="center" wrapText="1"/>
    </xf>
    <xf numFmtId="179" fontId="4" fillId="0" borderId="20" xfId="0" applyNumberFormat="1" applyFont="1" applyFill="1" applyBorder="1" applyAlignment="1" applyProtection="1">
      <alignment horizontal="center" vertical="center"/>
      <protection locked="0"/>
    </xf>
    <xf numFmtId="0" fontId="0" fillId="0" borderId="22" xfId="0" applyBorder="1" applyAlignment="1">
      <alignment horizontal="left" vertical="center" wrapText="1"/>
    </xf>
    <xf numFmtId="49" fontId="3" fillId="0" borderId="0" xfId="0" applyNumberFormat="1" applyFont="1" applyAlignment="1">
      <alignment vertical="top"/>
    </xf>
    <xf numFmtId="179" fontId="4" fillId="0" borderId="11" xfId="0" applyNumberFormat="1" applyFont="1" applyBorder="1" applyAlignment="1" applyProtection="1">
      <alignment vertical="center"/>
      <protection/>
    </xf>
    <xf numFmtId="49" fontId="10" fillId="0" borderId="20" xfId="0" applyNumberFormat="1" applyFont="1" applyBorder="1" applyAlignment="1">
      <alignment horizontal="center" vertical="center" wrapText="1"/>
    </xf>
    <xf numFmtId="0" fontId="0" fillId="0" borderId="0" xfId="0" applyBorder="1" applyAlignment="1">
      <alignment horizontal="left" vertical="center" wrapText="1"/>
    </xf>
    <xf numFmtId="0" fontId="3" fillId="0" borderId="21" xfId="0" applyFont="1" applyBorder="1" applyAlignment="1">
      <alignment vertical="center" wrapText="1"/>
    </xf>
    <xf numFmtId="0" fontId="5" fillId="0" borderId="0" xfId="0" applyFont="1" applyAlignment="1">
      <alignment/>
    </xf>
    <xf numFmtId="0" fontId="5" fillId="0" borderId="0" xfId="0" applyFont="1" applyAlignment="1">
      <alignment vertical="top"/>
    </xf>
    <xf numFmtId="0" fontId="3" fillId="0" borderId="11" xfId="0" applyFont="1" applyBorder="1" applyAlignment="1">
      <alignment horizontal="left" vertical="top" wrapText="1"/>
    </xf>
    <xf numFmtId="0" fontId="3" fillId="0" borderId="20" xfId="0" applyFont="1" applyBorder="1" applyAlignment="1">
      <alignment horizontal="left" vertical="center" wrapText="1"/>
    </xf>
    <xf numFmtId="14" fontId="4" fillId="0" borderId="0" xfId="0" applyNumberFormat="1" applyFont="1" applyBorder="1" applyAlignment="1" applyProtection="1">
      <alignment horizontal="left"/>
      <protection locked="0"/>
    </xf>
    <xf numFmtId="14" fontId="4" fillId="0" borderId="23" xfId="0" applyNumberFormat="1" applyFont="1" applyBorder="1" applyAlignment="1" applyProtection="1">
      <alignment horizontal="left"/>
      <protection locked="0"/>
    </xf>
    <xf numFmtId="0" fontId="4" fillId="0" borderId="24" xfId="0" applyFont="1" applyBorder="1" applyAlignment="1" applyProtection="1">
      <alignment horizontal="left"/>
      <protection locked="0"/>
    </xf>
    <xf numFmtId="0" fontId="4" fillId="0" borderId="23" xfId="0" applyFont="1" applyBorder="1" applyAlignment="1" applyProtection="1">
      <alignment horizontal="left"/>
      <protection locked="0"/>
    </xf>
    <xf numFmtId="0" fontId="4" fillId="0" borderId="0" xfId="0" applyFont="1" applyBorder="1" applyAlignment="1" applyProtection="1">
      <alignment horizontal="left"/>
      <protection locked="0"/>
    </xf>
    <xf numFmtId="0" fontId="4" fillId="0" borderId="0" xfId="0" applyFont="1" applyBorder="1" applyAlignment="1" applyProtection="1">
      <alignment horizontal="left" wrapText="1"/>
      <protection locked="0"/>
    </xf>
    <xf numFmtId="0" fontId="3" fillId="0" borderId="0" xfId="0" applyFont="1" applyAlignment="1">
      <alignment horizontal="left" wrapText="1"/>
    </xf>
    <xf numFmtId="0" fontId="4" fillId="0" borderId="0" xfId="0" applyFont="1" applyAlignment="1">
      <alignment/>
    </xf>
    <xf numFmtId="0" fontId="0" fillId="0" borderId="0" xfId="0" applyAlignment="1">
      <alignment/>
    </xf>
    <xf numFmtId="0" fontId="5" fillId="0" borderId="0" xfId="0" applyFont="1" applyAlignment="1">
      <alignment vertical="top"/>
    </xf>
    <xf numFmtId="0" fontId="0" fillId="0" borderId="0" xfId="0" applyFont="1" applyAlignment="1">
      <alignment vertical="top"/>
    </xf>
    <xf numFmtId="0" fontId="0" fillId="0" borderId="0" xfId="0" applyBorder="1" applyAlignment="1">
      <alignment horizontal="left" wrapText="1"/>
    </xf>
    <xf numFmtId="0" fontId="4" fillId="0" borderId="25" xfId="0" applyFont="1" applyFill="1" applyBorder="1" applyAlignment="1">
      <alignment horizontal="center"/>
    </xf>
    <xf numFmtId="0" fontId="5" fillId="0" borderId="0" xfId="0" applyFont="1" applyFill="1" applyBorder="1" applyAlignment="1">
      <alignment horizontal="center"/>
    </xf>
    <xf numFmtId="0" fontId="5" fillId="0" borderId="26" xfId="0" applyFont="1" applyFill="1" applyBorder="1" applyAlignment="1">
      <alignment horizontal="center"/>
    </xf>
    <xf numFmtId="0" fontId="3" fillId="0" borderId="25" xfId="0" applyFont="1" applyBorder="1" applyAlignment="1">
      <alignment horizontal="center" wrapText="1"/>
    </xf>
    <xf numFmtId="0" fontId="3" fillId="0" borderId="0" xfId="0" applyFont="1" applyBorder="1" applyAlignment="1">
      <alignment horizontal="center"/>
    </xf>
    <xf numFmtId="0" fontId="3" fillId="0" borderId="26" xfId="0" applyFont="1" applyBorder="1" applyAlignment="1">
      <alignment horizontal="center"/>
    </xf>
    <xf numFmtId="0" fontId="4" fillId="0" borderId="0" xfId="0" applyFont="1" applyFill="1" applyAlignment="1">
      <alignment horizontal="center"/>
    </xf>
    <xf numFmtId="0" fontId="5" fillId="0" borderId="0" xfId="0" applyFont="1" applyFill="1" applyAlignment="1">
      <alignment horizontal="center"/>
    </xf>
    <xf numFmtId="0" fontId="3" fillId="0" borderId="0" xfId="0" applyFont="1" applyAlignment="1">
      <alignment vertical="top" wrapText="1"/>
    </xf>
    <xf numFmtId="0" fontId="3" fillId="0" borderId="0" xfId="0" applyFont="1" applyAlignment="1">
      <alignment vertical="top"/>
    </xf>
    <xf numFmtId="0" fontId="5" fillId="0" borderId="21" xfId="0" applyFont="1" applyBorder="1" applyAlignment="1" applyProtection="1">
      <alignment horizontal="left" vertical="top" wrapText="1"/>
      <protection locked="0"/>
    </xf>
    <xf numFmtId="0" fontId="5" fillId="0" borderId="27" xfId="0" applyFont="1" applyBorder="1" applyAlignment="1" applyProtection="1">
      <alignment horizontal="left" vertical="top" wrapText="1"/>
      <protection locked="0"/>
    </xf>
    <xf numFmtId="0" fontId="5" fillId="0" borderId="28" xfId="0" applyFont="1" applyBorder="1" applyAlignment="1" applyProtection="1">
      <alignment horizontal="left" vertical="top" wrapText="1"/>
      <protection locked="0"/>
    </xf>
    <xf numFmtId="0" fontId="3" fillId="0" borderId="0" xfId="0" applyFont="1" applyAlignment="1">
      <alignment wrapText="1" shrinkToFit="1"/>
    </xf>
    <xf numFmtId="0" fontId="4" fillId="0" borderId="0" xfId="0" applyFont="1" applyAlignment="1">
      <alignment horizontal="center" vertical="center"/>
    </xf>
    <xf numFmtId="0" fontId="5" fillId="0" borderId="0" xfId="0" applyFont="1" applyAlignment="1">
      <alignment horizontal="center" vertical="center"/>
    </xf>
    <xf numFmtId="0" fontId="4" fillId="0" borderId="0" xfId="0" applyFont="1" applyFill="1" applyAlignment="1">
      <alignment horizontal="center" wrapText="1"/>
    </xf>
    <xf numFmtId="0" fontId="1" fillId="0" borderId="29"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31" xfId="0" applyFont="1" applyFill="1" applyBorder="1" applyAlignment="1">
      <alignment horizontal="center" vertical="center"/>
    </xf>
    <xf numFmtId="0" fontId="3" fillId="0" borderId="0" xfId="0" applyFont="1" applyAlignment="1">
      <alignment horizontal="center" vertical="top" wrapText="1"/>
    </xf>
    <xf numFmtId="0" fontId="3" fillId="0" borderId="0" xfId="0" applyFont="1" applyAlignment="1">
      <alignment wrapText="1"/>
    </xf>
    <xf numFmtId="0" fontId="0" fillId="0" borderId="0" xfId="0" applyAlignment="1">
      <alignment wrapText="1"/>
    </xf>
    <xf numFmtId="0" fontId="3" fillId="0" borderId="0" xfId="0" applyFont="1" applyAlignment="1">
      <alignment vertical="top" wrapText="1" shrinkToFit="1"/>
    </xf>
    <xf numFmtId="0" fontId="3" fillId="0" borderId="0" xfId="0" applyFont="1" applyAlignment="1">
      <alignment/>
    </xf>
    <xf numFmtId="49" fontId="3" fillId="0" borderId="21" xfId="0" applyNumberFormat="1" applyFont="1" applyBorder="1" applyAlignment="1">
      <alignment horizontal="left" vertical="center" wrapText="1"/>
    </xf>
    <xf numFmtId="49" fontId="3" fillId="0" borderId="27" xfId="0" applyNumberFormat="1" applyFont="1" applyBorder="1" applyAlignment="1">
      <alignment horizontal="left" vertical="center" wrapText="1"/>
    </xf>
    <xf numFmtId="0" fontId="4" fillId="0" borderId="0" xfId="0" applyFont="1" applyFill="1" applyAlignment="1">
      <alignment vertical="top" wrapText="1"/>
    </xf>
    <xf numFmtId="179" fontId="2" fillId="0" borderId="27" xfId="0" applyNumberFormat="1" applyFont="1" applyFill="1" applyBorder="1" applyAlignment="1" applyProtection="1">
      <alignment horizontal="left" vertical="center"/>
      <protection locked="0"/>
    </xf>
    <xf numFmtId="179" fontId="2" fillId="0" borderId="28" xfId="0" applyNumberFormat="1" applyFont="1" applyFill="1" applyBorder="1" applyAlignment="1" applyProtection="1">
      <alignment horizontal="left" vertical="center"/>
      <protection locked="0"/>
    </xf>
    <xf numFmtId="49" fontId="3" fillId="0" borderId="28" xfId="0" applyNumberFormat="1" applyFont="1" applyBorder="1" applyAlignment="1">
      <alignment horizontal="left" vertical="center" wrapText="1"/>
    </xf>
    <xf numFmtId="49" fontId="2" fillId="0" borderId="10" xfId="0" applyNumberFormat="1" applyFont="1" applyBorder="1" applyAlignment="1" applyProtection="1">
      <alignment horizontal="left" vertical="top" wrapText="1"/>
      <protection locked="0"/>
    </xf>
    <xf numFmtId="49" fontId="2" fillId="0" borderId="11" xfId="0" applyNumberFormat="1" applyFont="1" applyBorder="1" applyAlignment="1" applyProtection="1">
      <alignment horizontal="left" vertical="top" wrapText="1"/>
      <protection locked="0"/>
    </xf>
    <xf numFmtId="49" fontId="2" fillId="0" borderId="12" xfId="0" applyNumberFormat="1" applyFont="1" applyBorder="1" applyAlignment="1" applyProtection="1">
      <alignment horizontal="left" vertical="top" wrapText="1"/>
      <protection locked="0"/>
    </xf>
    <xf numFmtId="0" fontId="3" fillId="0" borderId="21" xfId="0" applyFont="1" applyBorder="1" applyAlignment="1">
      <alignment horizontal="left" vertical="center"/>
    </xf>
    <xf numFmtId="0" fontId="3" fillId="0" borderId="27" xfId="0" applyFont="1" applyBorder="1" applyAlignment="1">
      <alignment horizontal="left" vertical="center"/>
    </xf>
    <xf numFmtId="0" fontId="3" fillId="0" borderId="28" xfId="0" applyFont="1" applyBorder="1" applyAlignment="1">
      <alignment horizontal="left" vertical="center"/>
    </xf>
    <xf numFmtId="0" fontId="5" fillId="0" borderId="0" xfId="0" applyFont="1" applyFill="1" applyAlignment="1">
      <alignment/>
    </xf>
    <xf numFmtId="49" fontId="2" fillId="0" borderId="27" xfId="0" applyNumberFormat="1" applyFont="1" applyBorder="1" applyAlignment="1" applyProtection="1">
      <alignment horizontal="left" vertical="top" wrapText="1"/>
      <protection locked="0"/>
    </xf>
    <xf numFmtId="49" fontId="2" fillId="0" borderId="28" xfId="0" applyNumberFormat="1" applyFont="1" applyBorder="1" applyAlignment="1" applyProtection="1">
      <alignment horizontal="left" vertical="top" wrapText="1"/>
      <protection locked="0"/>
    </xf>
    <xf numFmtId="0" fontId="4" fillId="0" borderId="0" xfId="0" applyFont="1" applyFill="1" applyAlignment="1">
      <alignment horizontal="left" vertical="top" wrapText="1"/>
    </xf>
    <xf numFmtId="0" fontId="5" fillId="0" borderId="0" xfId="0" applyFont="1" applyFill="1" applyAlignment="1">
      <alignment horizontal="left"/>
    </xf>
    <xf numFmtId="179" fontId="2" fillId="0" borderId="11" xfId="0" applyNumberFormat="1" applyFont="1" applyFill="1" applyBorder="1" applyAlignment="1" applyProtection="1">
      <alignment horizontal="left" vertical="center"/>
      <protection locked="0"/>
    </xf>
    <xf numFmtId="179" fontId="2" fillId="0" borderId="12" xfId="0" applyNumberFormat="1" applyFont="1" applyFill="1" applyBorder="1" applyAlignment="1" applyProtection="1">
      <alignment horizontal="left" vertical="center"/>
      <protection locked="0"/>
    </xf>
    <xf numFmtId="0" fontId="3" fillId="0" borderId="21" xfId="0" applyFont="1" applyBorder="1" applyAlignment="1">
      <alignment vertical="center" wrapText="1"/>
    </xf>
    <xf numFmtId="0" fontId="3" fillId="0" borderId="27" xfId="0" applyFont="1" applyBorder="1" applyAlignment="1">
      <alignment vertical="center"/>
    </xf>
    <xf numFmtId="0" fontId="3" fillId="0" borderId="28" xfId="0" applyFont="1" applyBorder="1" applyAlignment="1">
      <alignment vertical="center"/>
    </xf>
    <xf numFmtId="49" fontId="3" fillId="0" borderId="20" xfId="0" applyNumberFormat="1" applyFont="1" applyBorder="1" applyAlignment="1">
      <alignment horizontal="left" vertical="center" wrapText="1"/>
    </xf>
    <xf numFmtId="49" fontId="2" fillId="0" borderId="21" xfId="0" applyNumberFormat="1" applyFont="1" applyBorder="1" applyAlignment="1" applyProtection="1">
      <alignment horizontal="left" vertical="top" wrapText="1"/>
      <protection locked="0"/>
    </xf>
    <xf numFmtId="0" fontId="2" fillId="0" borderId="20" xfId="0" applyFont="1" applyBorder="1" applyAlignment="1" applyProtection="1">
      <alignment horizontal="left" vertical="top" wrapText="1"/>
      <protection locked="0"/>
    </xf>
    <xf numFmtId="49" fontId="1" fillId="0" borderId="23" xfId="0" applyNumberFormat="1" applyFont="1" applyBorder="1" applyAlignment="1" applyProtection="1">
      <alignment horizontal="left"/>
      <protection locked="0"/>
    </xf>
    <xf numFmtId="0" fontId="1" fillId="0" borderId="23" xfId="0" applyFont="1" applyBorder="1" applyAlignment="1" applyProtection="1">
      <alignment horizontal="left"/>
      <protection locked="0"/>
    </xf>
    <xf numFmtId="0" fontId="4" fillId="0" borderId="0" xfId="0" applyFont="1" applyAlignment="1">
      <alignment horizontal="left" vertical="top" wrapText="1"/>
    </xf>
    <xf numFmtId="49" fontId="3" fillId="0" borderId="0" xfId="0" applyNumberFormat="1" applyFont="1" applyAlignment="1">
      <alignment horizontal="left" vertical="top" wrapText="1"/>
    </xf>
    <xf numFmtId="0" fontId="3" fillId="0" borderId="10" xfId="0" applyFont="1" applyBorder="1" applyAlignment="1">
      <alignment horizontal="center" vertical="top" wrapText="1"/>
    </xf>
    <xf numFmtId="0" fontId="3" fillId="0" borderId="32" xfId="0" applyFont="1" applyBorder="1" applyAlignment="1">
      <alignment horizontal="center" vertical="top" wrapText="1"/>
    </xf>
    <xf numFmtId="0" fontId="3" fillId="0" borderId="10" xfId="0" applyFont="1" applyBorder="1" applyAlignment="1">
      <alignment vertical="top" wrapText="1"/>
    </xf>
    <xf numFmtId="0" fontId="3" fillId="0" borderId="33" xfId="0" applyFont="1" applyBorder="1" applyAlignment="1">
      <alignment vertical="top" wrapText="1"/>
    </xf>
    <xf numFmtId="0" fontId="3" fillId="0" borderId="21" xfId="0" applyFont="1" applyBorder="1" applyAlignment="1">
      <alignment vertical="center"/>
    </xf>
    <xf numFmtId="0" fontId="4" fillId="0" borderId="0" xfId="0" applyFont="1" applyAlignment="1">
      <alignment horizontal="left"/>
    </xf>
    <xf numFmtId="0" fontId="4" fillId="0" borderId="23" xfId="0" applyFont="1" applyBorder="1" applyAlignment="1">
      <alignment/>
    </xf>
    <xf numFmtId="0" fontId="0" fillId="0" borderId="0" xfId="0" applyAlignment="1">
      <alignment/>
    </xf>
    <xf numFmtId="0" fontId="0" fillId="0" borderId="14" xfId="0" applyBorder="1" applyAlignment="1">
      <alignment/>
    </xf>
    <xf numFmtId="0" fontId="3" fillId="0" borderId="0" xfId="0" applyFont="1" applyAlignment="1">
      <alignment/>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41</xdr:row>
      <xdr:rowOff>9525</xdr:rowOff>
    </xdr:from>
    <xdr:to>
      <xdr:col>6</xdr:col>
      <xdr:colOff>847725</xdr:colOff>
      <xdr:row>41</xdr:row>
      <xdr:rowOff>1514475</xdr:rowOff>
    </xdr:to>
    <xdr:pic>
      <xdr:nvPicPr>
        <xdr:cNvPr id="1" name="Picture 5" descr="Unbenannt"/>
        <xdr:cNvPicPr preferRelativeResize="1">
          <a:picLocks noChangeAspect="1"/>
        </xdr:cNvPicPr>
      </xdr:nvPicPr>
      <xdr:blipFill>
        <a:blip r:embed="rId1"/>
        <a:stretch>
          <a:fillRect/>
        </a:stretch>
      </xdr:blipFill>
      <xdr:spPr>
        <a:xfrm>
          <a:off x="0" y="8648700"/>
          <a:ext cx="6096000" cy="1504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41"/>
  <sheetViews>
    <sheetView tabSelected="1" zoomScalePageLayoutView="0" workbookViewId="0" topLeftCell="A1">
      <selection activeCell="L9" sqref="L9"/>
    </sheetView>
  </sheetViews>
  <sheetFormatPr defaultColWidth="11.421875" defaultRowHeight="12.75"/>
  <cols>
    <col min="1" max="1" width="7.140625" style="0" customWidth="1"/>
    <col min="2" max="2" width="19.00390625" style="0" customWidth="1"/>
    <col min="3" max="7" width="13.140625" style="0" customWidth="1"/>
  </cols>
  <sheetData>
    <row r="1" spans="1:7" s="3" customFormat="1" ht="14.25" customHeight="1">
      <c r="A1" s="22">
        <v>16003</v>
      </c>
      <c r="B1" s="54" t="s">
        <v>65</v>
      </c>
      <c r="C1" s="54"/>
      <c r="D1" s="54"/>
      <c r="E1" s="55"/>
      <c r="F1" s="53" t="s">
        <v>20</v>
      </c>
      <c r="G1" s="47"/>
    </row>
    <row r="2" spans="2:7" s="3" customFormat="1" ht="14.25" customHeight="1">
      <c r="B2" s="54" t="s">
        <v>70</v>
      </c>
      <c r="C2" s="54"/>
      <c r="D2" s="54"/>
      <c r="E2" s="55"/>
      <c r="F2" s="53"/>
      <c r="G2" s="48"/>
    </row>
    <row r="3" spans="2:7" s="3" customFormat="1" ht="14.25" customHeight="1">
      <c r="B3" s="54" t="s">
        <v>66</v>
      </c>
      <c r="C3" s="54"/>
      <c r="D3" s="54"/>
      <c r="E3" s="55"/>
      <c r="F3" s="53" t="s">
        <v>21</v>
      </c>
      <c r="G3" s="49"/>
    </row>
    <row r="4" spans="6:7" s="3" customFormat="1" ht="8.25" customHeight="1">
      <c r="F4" s="58"/>
      <c r="G4" s="50"/>
    </row>
    <row r="5" spans="2:6" s="3" customFormat="1" ht="12" customHeight="1">
      <c r="B5" s="56" t="s">
        <v>42</v>
      </c>
      <c r="C5" s="56"/>
      <c r="D5" s="56"/>
      <c r="E5" s="57"/>
      <c r="F5" s="41"/>
    </row>
    <row r="6" spans="2:7" s="3" customFormat="1" ht="14.25" customHeight="1">
      <c r="B6" s="44" t="s">
        <v>43</v>
      </c>
      <c r="C6" s="44"/>
      <c r="D6" s="44"/>
      <c r="E6" s="44"/>
      <c r="F6" s="43"/>
      <c r="G6" s="43"/>
    </row>
    <row r="7" s="3" customFormat="1" ht="9" customHeight="1" thickBot="1">
      <c r="F7" s="37"/>
    </row>
    <row r="8" spans="1:8" s="2" customFormat="1" ht="17.25" customHeight="1">
      <c r="A8" s="18"/>
      <c r="B8" s="76" t="s">
        <v>23</v>
      </c>
      <c r="C8" s="76"/>
      <c r="D8" s="76"/>
      <c r="E8" s="76"/>
      <c r="F8" s="76"/>
      <c r="G8" s="19"/>
      <c r="H8" s="11"/>
    </row>
    <row r="9" spans="1:8" s="2" customFormat="1" ht="17.25" customHeight="1" thickBot="1">
      <c r="A9" s="77" t="s">
        <v>24</v>
      </c>
      <c r="B9" s="78"/>
      <c r="C9" s="78"/>
      <c r="D9" s="78"/>
      <c r="E9" s="78"/>
      <c r="F9" s="78"/>
      <c r="G9" s="79"/>
      <c r="H9" s="11"/>
    </row>
    <row r="10" s="3" customFormat="1" ht="11.25" customHeight="1"/>
    <row r="11" spans="1:7" s="3" customFormat="1" ht="21" customHeight="1">
      <c r="A11" s="80" t="s">
        <v>44</v>
      </c>
      <c r="B11" s="80"/>
      <c r="C11" s="80"/>
      <c r="D11" s="80"/>
      <c r="E11" s="80"/>
      <c r="F11" s="80"/>
      <c r="G11" s="80"/>
    </row>
    <row r="12" s="2" customFormat="1" ht="12.75"/>
    <row r="13" spans="1:7" s="5" customFormat="1" ht="12" customHeight="1">
      <c r="A13" s="75" t="s">
        <v>17</v>
      </c>
      <c r="B13" s="75"/>
      <c r="C13" s="75"/>
      <c r="D13" s="75"/>
      <c r="E13" s="75"/>
      <c r="F13" s="75"/>
      <c r="G13" s="75"/>
    </row>
    <row r="14" s="3" customFormat="1" ht="9"/>
    <row r="15" spans="1:7" s="3" customFormat="1" ht="9">
      <c r="A15" s="81" t="s">
        <v>0</v>
      </c>
      <c r="B15" s="81"/>
      <c r="C15" s="51"/>
      <c r="D15" s="51"/>
      <c r="E15" s="51"/>
      <c r="F15" s="51"/>
      <c r="G15" s="51"/>
    </row>
    <row r="16" spans="1:7" s="5" customFormat="1" ht="10.5" customHeight="1">
      <c r="A16" s="82"/>
      <c r="B16" s="82"/>
      <c r="C16" s="50"/>
      <c r="D16" s="50"/>
      <c r="E16" s="50"/>
      <c r="F16" s="50"/>
      <c r="G16" s="50"/>
    </row>
    <row r="17" s="3" customFormat="1" ht="9"/>
    <row r="18" spans="1:7" s="3" customFormat="1" ht="9">
      <c r="A18" s="81" t="s">
        <v>4</v>
      </c>
      <c r="B18" s="81"/>
      <c r="C18" s="52"/>
      <c r="D18" s="51"/>
      <c r="E18" s="51"/>
      <c r="F18" s="51"/>
      <c r="G18" s="51"/>
    </row>
    <row r="19" spans="1:7" s="5" customFormat="1" ht="12">
      <c r="A19" s="82"/>
      <c r="B19" s="82"/>
      <c r="C19" s="50"/>
      <c r="D19" s="50"/>
      <c r="E19" s="50"/>
      <c r="F19" s="50"/>
      <c r="G19" s="50"/>
    </row>
    <row r="20" s="2" customFormat="1" ht="13.5" customHeight="1"/>
    <row r="21" spans="1:7" s="3" customFormat="1" ht="9">
      <c r="A21" s="12"/>
      <c r="B21" s="13"/>
      <c r="C21" s="13"/>
      <c r="D21" s="13"/>
      <c r="E21" s="13"/>
      <c r="F21" s="13"/>
      <c r="G21" s="14"/>
    </row>
    <row r="22" spans="1:7" s="5" customFormat="1" ht="12">
      <c r="A22" s="59" t="s">
        <v>1</v>
      </c>
      <c r="B22" s="60"/>
      <c r="C22" s="60"/>
      <c r="D22" s="60"/>
      <c r="E22" s="60"/>
      <c r="F22" s="60"/>
      <c r="G22" s="61"/>
    </row>
    <row r="23" spans="1:7" s="3" customFormat="1" ht="9">
      <c r="A23" s="62" t="s">
        <v>2</v>
      </c>
      <c r="B23" s="63"/>
      <c r="C23" s="63"/>
      <c r="D23" s="63"/>
      <c r="E23" s="63"/>
      <c r="F23" s="63"/>
      <c r="G23" s="64"/>
    </row>
    <row r="24" spans="1:7" s="3" customFormat="1" ht="9">
      <c r="A24" s="15"/>
      <c r="B24" s="16"/>
      <c r="C24" s="16"/>
      <c r="D24" s="16"/>
      <c r="E24" s="16"/>
      <c r="F24" s="16"/>
      <c r="G24" s="17"/>
    </row>
    <row r="25" s="2" customFormat="1" ht="10.5" customHeight="1"/>
    <row r="26" spans="1:7" s="5" customFormat="1" ht="12">
      <c r="A26" s="65" t="s">
        <v>3</v>
      </c>
      <c r="B26" s="66"/>
      <c r="C26" s="66"/>
      <c r="D26" s="66"/>
      <c r="E26" s="66"/>
      <c r="F26" s="66"/>
      <c r="G26" s="66"/>
    </row>
    <row r="27" s="3" customFormat="1" ht="9"/>
    <row r="28" spans="1:7" s="3" customFormat="1" ht="30" customHeight="1">
      <c r="A28" s="67" t="s">
        <v>16</v>
      </c>
      <c r="B28" s="68"/>
      <c r="C28" s="68"/>
      <c r="D28" s="68"/>
      <c r="E28" s="68"/>
      <c r="F28" s="68"/>
      <c r="G28" s="68"/>
    </row>
    <row r="29" s="3" customFormat="1" ht="9"/>
    <row r="30" spans="1:7" s="3" customFormat="1" ht="181.5" customHeight="1">
      <c r="A30" s="69"/>
      <c r="B30" s="70"/>
      <c r="C30" s="70"/>
      <c r="D30" s="70"/>
      <c r="E30" s="70"/>
      <c r="F30" s="70"/>
      <c r="G30" s="71"/>
    </row>
    <row r="31" s="3" customFormat="1" ht="9"/>
    <row r="32" spans="1:7" s="3" customFormat="1" ht="9">
      <c r="A32" s="72" t="s">
        <v>5</v>
      </c>
      <c r="B32" s="72"/>
      <c r="C32" s="72"/>
      <c r="E32" s="72" t="s">
        <v>19</v>
      </c>
      <c r="F32" s="72"/>
      <c r="G32" s="72"/>
    </row>
    <row r="33" spans="1:7" s="3" customFormat="1" ht="9">
      <c r="A33" s="72"/>
      <c r="B33" s="72"/>
      <c r="C33" s="72"/>
      <c r="E33" s="72"/>
      <c r="F33" s="72"/>
      <c r="G33" s="72"/>
    </row>
    <row r="34" spans="1:7" s="3" customFormat="1" ht="26.25" customHeight="1">
      <c r="A34" s="48"/>
      <c r="B34" s="50"/>
      <c r="C34" s="50"/>
      <c r="E34" s="50"/>
      <c r="F34" s="50"/>
      <c r="G34" s="50"/>
    </row>
    <row r="35" spans="5:7" s="3" customFormat="1" ht="33.75" customHeight="1">
      <c r="E35" s="50"/>
      <c r="F35" s="50"/>
      <c r="G35" s="50"/>
    </row>
    <row r="36" spans="5:7" s="3" customFormat="1" ht="9" customHeight="1">
      <c r="E36" s="10"/>
      <c r="F36" s="10"/>
      <c r="G36" s="10"/>
    </row>
    <row r="37" spans="1:7" s="3" customFormat="1" ht="9">
      <c r="A37" s="83" t="s">
        <v>33</v>
      </c>
      <c r="B37" s="84"/>
      <c r="C37" s="84"/>
      <c r="D37" s="84"/>
      <c r="E37" s="84"/>
      <c r="F37" s="84"/>
      <c r="G37" s="84"/>
    </row>
    <row r="38" spans="1:7" s="3" customFormat="1" ht="9">
      <c r="A38" s="84"/>
      <c r="B38" s="84"/>
      <c r="C38" s="84"/>
      <c r="D38" s="84"/>
      <c r="E38" s="84"/>
      <c r="F38" s="84"/>
      <c r="G38" s="84"/>
    </row>
    <row r="39" spans="1:7" s="3" customFormat="1" ht="12.75" customHeight="1">
      <c r="A39" s="84"/>
      <c r="B39" s="84"/>
      <c r="C39" s="84"/>
      <c r="D39" s="84"/>
      <c r="E39" s="84"/>
      <c r="F39" s="84"/>
      <c r="G39" s="84"/>
    </row>
    <row r="40" spans="1:7" s="3" customFormat="1" ht="9" hidden="1">
      <c r="A40" s="84"/>
      <c r="B40" s="84"/>
      <c r="C40" s="84"/>
      <c r="D40" s="84"/>
      <c r="E40" s="84"/>
      <c r="F40" s="84"/>
      <c r="G40" s="84"/>
    </row>
    <row r="41" spans="1:7" s="3" customFormat="1" ht="12.75" customHeight="1">
      <c r="A41" s="73" t="s">
        <v>15</v>
      </c>
      <c r="B41" s="74"/>
      <c r="C41" s="74"/>
      <c r="D41" s="74"/>
      <c r="E41" s="74"/>
      <c r="F41" s="74"/>
      <c r="G41" s="74"/>
    </row>
    <row r="42" s="3" customFormat="1" ht="120.75" customHeight="1"/>
  </sheetData>
  <sheetProtection password="CF73" sheet="1"/>
  <mergeCells count="28">
    <mergeCell ref="A41:G41"/>
    <mergeCell ref="A13:G13"/>
    <mergeCell ref="B8:F8"/>
    <mergeCell ref="A9:G9"/>
    <mergeCell ref="A11:G11"/>
    <mergeCell ref="A15:B16"/>
    <mergeCell ref="A18:B19"/>
    <mergeCell ref="A37:G40"/>
    <mergeCell ref="A34:C34"/>
    <mergeCell ref="E34:G34"/>
    <mergeCell ref="E35:G35"/>
    <mergeCell ref="A22:G22"/>
    <mergeCell ref="A23:G23"/>
    <mergeCell ref="A26:G26"/>
    <mergeCell ref="A28:G28"/>
    <mergeCell ref="A30:G30"/>
    <mergeCell ref="E32:G33"/>
    <mergeCell ref="A32:C33"/>
    <mergeCell ref="G1:G2"/>
    <mergeCell ref="G3:G4"/>
    <mergeCell ref="C15:G16"/>
    <mergeCell ref="C18:G19"/>
    <mergeCell ref="F1:F2"/>
    <mergeCell ref="B3:E3"/>
    <mergeCell ref="B5:E5"/>
    <mergeCell ref="F3:F4"/>
    <mergeCell ref="B1:E1"/>
    <mergeCell ref="B2:E2"/>
  </mergeCells>
  <printOptions/>
  <pageMargins left="0.5905511811023623" right="0.5905511811023623" top="0.3937007874015748" bottom="0.3937007874015748" header="0.5118110236220472" footer="0.5118110236220472"/>
  <pageSetup horizontalDpi="600" verticalDpi="600" orientation="portrait" paperSize="9" r:id="rId2"/>
  <rowBreaks count="1" manualBreakCount="1">
    <brk id="42" max="255" man="1"/>
  </rowBreaks>
  <drawing r:id="rId1"/>
</worksheet>
</file>

<file path=xl/worksheets/sheet2.xml><?xml version="1.0" encoding="utf-8"?>
<worksheet xmlns="http://schemas.openxmlformats.org/spreadsheetml/2006/main" xmlns:r="http://schemas.openxmlformats.org/officeDocument/2006/relationships">
  <dimension ref="A1:K71"/>
  <sheetViews>
    <sheetView showZeros="0" zoomScale="120" zoomScaleNormal="120" zoomScalePageLayoutView="0" workbookViewId="0" topLeftCell="A1">
      <selection activeCell="E6" sqref="E6"/>
    </sheetView>
  </sheetViews>
  <sheetFormatPr defaultColWidth="11.421875" defaultRowHeight="12.75"/>
  <cols>
    <col min="1" max="1" width="2.28125" style="1" customWidth="1"/>
    <col min="2" max="3" width="12.7109375" style="0" customWidth="1"/>
    <col min="4" max="4" width="12.00390625" style="0" customWidth="1"/>
    <col min="5" max="5" width="7.00390625" style="0" customWidth="1"/>
    <col min="6" max="6" width="7.140625" style="0" customWidth="1"/>
    <col min="7" max="7" width="7.00390625" style="0" customWidth="1"/>
    <col min="8" max="9" width="12.7109375" style="0" customWidth="1"/>
    <col min="10" max="10" width="9.00390625" style="0" customWidth="1"/>
  </cols>
  <sheetData>
    <row r="1" spans="1:10" s="3" customFormat="1" ht="17.25" customHeight="1">
      <c r="A1" s="119">
        <v>16003</v>
      </c>
      <c r="B1" s="119"/>
      <c r="F1" s="123" t="s">
        <v>22</v>
      </c>
      <c r="G1" s="55"/>
      <c r="H1" s="120">
        <f>REPT(Vorderseite!C15,1)</f>
      </c>
      <c r="I1" s="120"/>
      <c r="J1" s="120"/>
    </row>
    <row r="2" s="3" customFormat="1" ht="6" customHeight="1"/>
    <row r="3" spans="1:10" s="3" customFormat="1" ht="9" customHeight="1">
      <c r="A3" s="100" t="s">
        <v>45</v>
      </c>
      <c r="B3" s="121"/>
      <c r="C3" s="121"/>
      <c r="D3" s="121"/>
      <c r="E3" s="121"/>
      <c r="F3" s="121"/>
      <c r="G3" s="121"/>
      <c r="H3" s="121"/>
      <c r="I3" s="121"/>
      <c r="J3" s="121"/>
    </row>
    <row r="4" spans="1:10" s="3" customFormat="1" ht="15" customHeight="1">
      <c r="A4" s="122"/>
      <c r="B4" s="122"/>
      <c r="C4" s="122"/>
      <c r="D4" s="122"/>
      <c r="E4" s="122"/>
      <c r="F4" s="122"/>
      <c r="G4" s="122"/>
      <c r="H4" s="122"/>
      <c r="I4" s="122"/>
      <c r="J4" s="122"/>
    </row>
    <row r="5" spans="1:10" s="3" customFormat="1" ht="28.5" customHeight="1">
      <c r="A5" s="118" t="s">
        <v>6</v>
      </c>
      <c r="B5" s="105"/>
      <c r="C5" s="105"/>
      <c r="D5" s="106"/>
      <c r="E5" s="46" t="s">
        <v>61</v>
      </c>
      <c r="F5" s="46" t="s">
        <v>62</v>
      </c>
      <c r="G5" s="46" t="s">
        <v>63</v>
      </c>
      <c r="H5" s="118" t="s">
        <v>8</v>
      </c>
      <c r="I5" s="105"/>
      <c r="J5" s="106"/>
    </row>
    <row r="6" spans="1:10" s="3" customFormat="1" ht="19.5" customHeight="1">
      <c r="A6" s="40" t="s">
        <v>7</v>
      </c>
      <c r="B6" s="85" t="s">
        <v>68</v>
      </c>
      <c r="C6" s="86"/>
      <c r="D6" s="90"/>
      <c r="E6" s="33"/>
      <c r="F6" s="29">
        <v>3</v>
      </c>
      <c r="G6" s="27">
        <f>(ROUND((SUM(E6))*2,0)/2)*3</f>
        <v>0</v>
      </c>
      <c r="H6" s="108"/>
      <c r="I6" s="98"/>
      <c r="J6" s="99"/>
    </row>
    <row r="7" spans="1:10" s="3" customFormat="1" ht="19.5" customHeight="1">
      <c r="A7" s="40" t="s">
        <v>9</v>
      </c>
      <c r="B7" s="85" t="s">
        <v>55</v>
      </c>
      <c r="C7" s="86"/>
      <c r="D7" s="90"/>
      <c r="E7" s="33"/>
      <c r="F7" s="29">
        <v>3</v>
      </c>
      <c r="G7" s="27">
        <f>(ROUND((SUM(E7))*2,0)/2)*3</f>
        <v>0</v>
      </c>
      <c r="H7" s="91"/>
      <c r="I7" s="92"/>
      <c r="J7" s="93"/>
    </row>
    <row r="8" spans="1:10" s="3" customFormat="1" ht="19.5" customHeight="1">
      <c r="A8" s="40" t="s">
        <v>10</v>
      </c>
      <c r="B8" s="85" t="s">
        <v>67</v>
      </c>
      <c r="C8" s="86"/>
      <c r="D8" s="90"/>
      <c r="E8" s="33"/>
      <c r="F8" s="29">
        <v>2</v>
      </c>
      <c r="G8" s="27">
        <f>(ROUND((SUM(E8))*2,0)/2)*2</f>
        <v>0</v>
      </c>
      <c r="H8" s="108"/>
      <c r="I8" s="98"/>
      <c r="J8" s="99"/>
    </row>
    <row r="9" spans="1:10" s="3" customFormat="1" ht="19.5" customHeight="1" thickBot="1">
      <c r="A9" s="40" t="s">
        <v>11</v>
      </c>
      <c r="B9" s="85" t="s">
        <v>52</v>
      </c>
      <c r="C9" s="86"/>
      <c r="D9" s="90"/>
      <c r="E9" s="33"/>
      <c r="F9" s="29">
        <v>2</v>
      </c>
      <c r="G9" s="27">
        <f>(ROUND((SUM(E9))*2,0)/2)*2</f>
        <v>0</v>
      </c>
      <c r="H9" s="91"/>
      <c r="I9" s="92"/>
      <c r="J9" s="93"/>
    </row>
    <row r="10" spans="1:10" s="3" customFormat="1" ht="27.75" customHeight="1" thickBot="1" thickTop="1">
      <c r="A10" s="23"/>
      <c r="B10" s="9"/>
      <c r="C10" s="23"/>
      <c r="D10" s="26" t="s">
        <v>27</v>
      </c>
      <c r="E10" s="26"/>
      <c r="F10" s="28" t="s">
        <v>28</v>
      </c>
      <c r="G10" s="25">
        <f>SUM(G6:G9)</f>
        <v>0</v>
      </c>
      <c r="H10" s="116" t="s">
        <v>46</v>
      </c>
      <c r="I10" s="117"/>
      <c r="J10" s="24">
        <f>SUM(G10)/10</f>
        <v>0</v>
      </c>
    </row>
    <row r="11" s="3" customFormat="1" ht="9" customHeight="1" thickTop="1"/>
    <row r="12" spans="1:10" s="3" customFormat="1" ht="9" customHeight="1">
      <c r="A12" s="87" t="s">
        <v>47</v>
      </c>
      <c r="B12" s="87"/>
      <c r="C12" s="87"/>
      <c r="D12" s="87"/>
      <c r="E12" s="87"/>
      <c r="F12" s="87"/>
      <c r="G12" s="87"/>
      <c r="H12" s="87"/>
      <c r="I12" s="87"/>
      <c r="J12" s="97"/>
    </row>
    <row r="13" spans="1:10" s="3" customFormat="1" ht="15.75" customHeight="1">
      <c r="A13" s="87"/>
      <c r="B13" s="87"/>
      <c r="C13" s="87"/>
      <c r="D13" s="87"/>
      <c r="E13" s="87"/>
      <c r="F13" s="87"/>
      <c r="G13" s="87"/>
      <c r="H13" s="87"/>
      <c r="I13" s="87"/>
      <c r="J13" s="97"/>
    </row>
    <row r="14" spans="1:10" s="3" customFormat="1" ht="12" customHeight="1">
      <c r="A14" s="94" t="s">
        <v>6</v>
      </c>
      <c r="B14" s="95"/>
      <c r="C14" s="95"/>
      <c r="D14" s="95"/>
      <c r="E14" s="95"/>
      <c r="F14" s="96"/>
      <c r="G14" s="42" t="s">
        <v>41</v>
      </c>
      <c r="H14" s="94" t="s">
        <v>8</v>
      </c>
      <c r="I14" s="95"/>
      <c r="J14" s="96"/>
    </row>
    <row r="15" spans="1:10" s="3" customFormat="1" ht="19.5" customHeight="1">
      <c r="A15" s="40" t="s">
        <v>7</v>
      </c>
      <c r="B15" s="85" t="s">
        <v>68</v>
      </c>
      <c r="C15" s="86"/>
      <c r="D15" s="86"/>
      <c r="E15" s="86"/>
      <c r="F15" s="86"/>
      <c r="G15" s="36"/>
      <c r="H15" s="88"/>
      <c r="I15" s="88"/>
      <c r="J15" s="89"/>
    </row>
    <row r="16" spans="1:10" s="3" customFormat="1" ht="19.5" customHeight="1">
      <c r="A16" s="40" t="s">
        <v>9</v>
      </c>
      <c r="B16" s="85" t="s">
        <v>55</v>
      </c>
      <c r="C16" s="86"/>
      <c r="D16" s="86"/>
      <c r="E16" s="86"/>
      <c r="F16" s="86"/>
      <c r="G16" s="36"/>
      <c r="H16" s="88"/>
      <c r="I16" s="88"/>
      <c r="J16" s="89"/>
    </row>
    <row r="17" spans="1:10" s="3" customFormat="1" ht="19.5" customHeight="1">
      <c r="A17" s="40" t="s">
        <v>10</v>
      </c>
      <c r="B17" s="85" t="s">
        <v>67</v>
      </c>
      <c r="C17" s="86"/>
      <c r="D17" s="86"/>
      <c r="E17" s="86"/>
      <c r="F17" s="86"/>
      <c r="G17" s="36"/>
      <c r="H17" s="88"/>
      <c r="I17" s="88"/>
      <c r="J17" s="89"/>
    </row>
    <row r="18" spans="1:10" s="3" customFormat="1" ht="19.5" customHeight="1">
      <c r="A18" s="40" t="s">
        <v>11</v>
      </c>
      <c r="B18" s="85" t="s">
        <v>69</v>
      </c>
      <c r="C18" s="86"/>
      <c r="D18" s="86"/>
      <c r="E18" s="86"/>
      <c r="F18" s="86"/>
      <c r="G18" s="36"/>
      <c r="H18" s="88"/>
      <c r="I18" s="88"/>
      <c r="J18" s="89"/>
    </row>
    <row r="19" spans="1:10" s="3" customFormat="1" ht="19.5" customHeight="1">
      <c r="A19" s="40" t="s">
        <v>34</v>
      </c>
      <c r="B19" s="85" t="s">
        <v>52</v>
      </c>
      <c r="C19" s="86"/>
      <c r="D19" s="86"/>
      <c r="E19" s="86"/>
      <c r="F19" s="86"/>
      <c r="G19" s="36"/>
      <c r="H19" s="102"/>
      <c r="I19" s="102"/>
      <c r="J19" s="103"/>
    </row>
    <row r="20" spans="1:10" s="3" customFormat="1" ht="19.5" customHeight="1">
      <c r="A20" s="40" t="s">
        <v>48</v>
      </c>
      <c r="B20" s="85" t="s">
        <v>53</v>
      </c>
      <c r="C20" s="86"/>
      <c r="D20" s="86"/>
      <c r="E20" s="86"/>
      <c r="F20" s="86"/>
      <c r="G20" s="36"/>
      <c r="H20" s="88"/>
      <c r="I20" s="88"/>
      <c r="J20" s="89"/>
    </row>
    <row r="21" spans="1:10" s="3" customFormat="1" ht="19.5" customHeight="1" thickBot="1">
      <c r="A21" s="40" t="s">
        <v>49</v>
      </c>
      <c r="B21" s="85" t="s">
        <v>54</v>
      </c>
      <c r="C21" s="86"/>
      <c r="D21" s="86"/>
      <c r="E21" s="86"/>
      <c r="F21" s="86"/>
      <c r="G21" s="36"/>
      <c r="H21" s="102"/>
      <c r="I21" s="102"/>
      <c r="J21" s="103"/>
    </row>
    <row r="22" spans="1:10" s="3" customFormat="1" ht="27" customHeight="1" thickBot="1" thickTop="1">
      <c r="A22" s="23"/>
      <c r="B22" s="9"/>
      <c r="C22" s="23"/>
      <c r="D22" s="26" t="s">
        <v>27</v>
      </c>
      <c r="E22" s="26"/>
      <c r="F22" s="28" t="s">
        <v>28</v>
      </c>
      <c r="G22" s="25">
        <f>SUM(G15:G21)</f>
        <v>0</v>
      </c>
      <c r="H22" s="116" t="s">
        <v>50</v>
      </c>
      <c r="I22" s="117"/>
      <c r="J22" s="24">
        <f>SUM(G22)/7</f>
        <v>0</v>
      </c>
    </row>
    <row r="23" s="3" customFormat="1" ht="11.25" customHeight="1" thickTop="1"/>
    <row r="24" spans="1:10" s="5" customFormat="1" ht="12.75" customHeight="1">
      <c r="A24" s="87" t="s">
        <v>51</v>
      </c>
      <c r="B24" s="87"/>
      <c r="C24" s="87"/>
      <c r="D24" s="87"/>
      <c r="E24" s="87"/>
      <c r="F24" s="87"/>
      <c r="G24" s="87"/>
      <c r="H24" s="87"/>
      <c r="I24" s="87"/>
      <c r="J24" s="87"/>
    </row>
    <row r="25" spans="1:10" s="5" customFormat="1" ht="11.25" customHeight="1">
      <c r="A25" s="87"/>
      <c r="B25" s="87"/>
      <c r="C25" s="87"/>
      <c r="D25" s="87"/>
      <c r="E25" s="87"/>
      <c r="F25" s="87"/>
      <c r="G25" s="87"/>
      <c r="H25" s="87"/>
      <c r="I25" s="87"/>
      <c r="J25" s="87"/>
    </row>
    <row r="26" spans="1:10" s="3" customFormat="1" ht="12" customHeight="1">
      <c r="A26" s="94"/>
      <c r="B26" s="95"/>
      <c r="C26" s="95"/>
      <c r="D26" s="95"/>
      <c r="E26" s="95"/>
      <c r="F26" s="96"/>
      <c r="G26" s="42" t="s">
        <v>60</v>
      </c>
      <c r="H26" s="94" t="s">
        <v>8</v>
      </c>
      <c r="I26" s="95"/>
      <c r="J26" s="96"/>
    </row>
    <row r="27" spans="1:10" s="3" customFormat="1" ht="21" customHeight="1">
      <c r="A27" s="40"/>
      <c r="B27" s="85" t="s">
        <v>57</v>
      </c>
      <c r="C27" s="86"/>
      <c r="D27" s="86"/>
      <c r="E27" s="86"/>
      <c r="F27" s="86"/>
      <c r="G27" s="25">
        <f>J22</f>
        <v>0</v>
      </c>
      <c r="H27" s="98"/>
      <c r="I27" s="98"/>
      <c r="J27" s="99"/>
    </row>
    <row r="28" spans="1:10" s="3" customFormat="1" ht="21" customHeight="1" thickBot="1">
      <c r="A28" s="40"/>
      <c r="B28" s="85" t="s">
        <v>58</v>
      </c>
      <c r="C28" s="86"/>
      <c r="D28" s="86"/>
      <c r="E28" s="86"/>
      <c r="F28" s="86"/>
      <c r="G28" s="36"/>
      <c r="H28" s="108"/>
      <c r="I28" s="98"/>
      <c r="J28" s="93"/>
    </row>
    <row r="29" spans="1:10" s="3" customFormat="1" ht="27" customHeight="1" thickBot="1" thickTop="1">
      <c r="A29" s="6"/>
      <c r="B29" s="7"/>
      <c r="C29" s="7"/>
      <c r="D29" s="28"/>
      <c r="E29" s="39"/>
      <c r="F29" s="28" t="s">
        <v>28</v>
      </c>
      <c r="G29" s="25">
        <f>SUM(G27:G28)</f>
        <v>0</v>
      </c>
      <c r="H29" s="12"/>
      <c r="I29" s="45" t="s">
        <v>56</v>
      </c>
      <c r="J29" s="21">
        <f>SUM(G29/2)</f>
        <v>0</v>
      </c>
    </row>
    <row r="30" spans="1:7" s="3" customFormat="1" ht="6.75" customHeight="1" thickTop="1">
      <c r="A30" s="4"/>
      <c r="G30" s="8"/>
    </row>
    <row r="31" spans="1:10" s="5" customFormat="1" ht="12" customHeight="1">
      <c r="A31" s="100" t="s">
        <v>37</v>
      </c>
      <c r="B31" s="100"/>
      <c r="C31" s="100"/>
      <c r="D31" s="100"/>
      <c r="E31" s="100"/>
      <c r="F31" s="100"/>
      <c r="G31" s="100"/>
      <c r="H31" s="100"/>
      <c r="I31" s="100"/>
      <c r="J31" s="101"/>
    </row>
    <row r="32" spans="1:10" s="3" customFormat="1" ht="27.75" customHeight="1">
      <c r="A32" s="104" t="s">
        <v>38</v>
      </c>
      <c r="B32" s="105"/>
      <c r="C32" s="105"/>
      <c r="D32" s="106"/>
      <c r="E32" s="46" t="s">
        <v>64</v>
      </c>
      <c r="F32" s="46" t="s">
        <v>62</v>
      </c>
      <c r="G32" s="46" t="s">
        <v>63</v>
      </c>
      <c r="H32" s="118" t="s">
        <v>8</v>
      </c>
      <c r="I32" s="105"/>
      <c r="J32" s="106"/>
    </row>
    <row r="33" spans="1:10" s="3" customFormat="1" ht="24" customHeight="1">
      <c r="A33" s="40" t="s">
        <v>29</v>
      </c>
      <c r="B33" s="107" t="s">
        <v>35</v>
      </c>
      <c r="C33" s="107"/>
      <c r="D33" s="107"/>
      <c r="E33" s="27">
        <f>SUM(J10)</f>
        <v>0</v>
      </c>
      <c r="F33" s="29">
        <v>4</v>
      </c>
      <c r="G33" s="25">
        <f>SUM(E33*F33)</f>
        <v>0</v>
      </c>
      <c r="H33" s="99"/>
      <c r="I33" s="109"/>
      <c r="J33" s="109"/>
    </row>
    <row r="34" spans="1:10" s="3" customFormat="1" ht="24" customHeight="1">
      <c r="A34" s="40" t="s">
        <v>30</v>
      </c>
      <c r="B34" s="85" t="s">
        <v>25</v>
      </c>
      <c r="C34" s="86"/>
      <c r="D34" s="90"/>
      <c r="E34" s="27">
        <f>SUM(J22)</f>
        <v>0</v>
      </c>
      <c r="F34" s="29">
        <v>2</v>
      </c>
      <c r="G34" s="25">
        <f>SUM(E34*F34)</f>
        <v>0</v>
      </c>
      <c r="H34" s="99"/>
      <c r="I34" s="109"/>
      <c r="J34" s="109"/>
    </row>
    <row r="35" spans="1:10" s="3" customFormat="1" ht="24" customHeight="1">
      <c r="A35" s="40" t="s">
        <v>31</v>
      </c>
      <c r="B35" s="85" t="s">
        <v>26</v>
      </c>
      <c r="C35" s="86"/>
      <c r="D35" s="86"/>
      <c r="E35" s="36"/>
      <c r="F35" s="29">
        <v>2</v>
      </c>
      <c r="G35" s="25">
        <f>SUM(E35*F35)</f>
        <v>0</v>
      </c>
      <c r="H35" s="99"/>
      <c r="I35" s="109"/>
      <c r="J35" s="109"/>
    </row>
    <row r="36" spans="1:10" s="3" customFormat="1" ht="24" customHeight="1" thickBot="1">
      <c r="A36" s="40" t="s">
        <v>32</v>
      </c>
      <c r="B36" s="107" t="s">
        <v>36</v>
      </c>
      <c r="C36" s="107"/>
      <c r="D36" s="107"/>
      <c r="E36" s="27">
        <f>G28</f>
        <v>0</v>
      </c>
      <c r="F36" s="29">
        <v>2</v>
      </c>
      <c r="G36" s="25">
        <f>SUM(E36*F36)</f>
        <v>0</v>
      </c>
      <c r="H36" s="99"/>
      <c r="I36" s="109"/>
      <c r="J36" s="109"/>
    </row>
    <row r="37" spans="1:10" s="3" customFormat="1" ht="27" customHeight="1" thickBot="1" thickTop="1">
      <c r="A37" s="6"/>
      <c r="B37" s="7"/>
      <c r="C37" s="7"/>
      <c r="D37" s="28"/>
      <c r="E37" s="34"/>
      <c r="F37" s="35" t="s">
        <v>28</v>
      </c>
      <c r="G37" s="25">
        <f>SUM(G33:G36)</f>
        <v>0</v>
      </c>
      <c r="H37" s="114" t="s">
        <v>40</v>
      </c>
      <c r="I37" s="115"/>
      <c r="J37" s="21">
        <f>SUM(G37)/10</f>
        <v>0</v>
      </c>
    </row>
    <row r="38" spans="1:10" s="3" customFormat="1" ht="6" customHeight="1" thickTop="1">
      <c r="A38" s="4"/>
      <c r="G38" s="20"/>
      <c r="H38" s="9"/>
      <c r="I38" s="9"/>
      <c r="J38" s="20"/>
    </row>
    <row r="39" spans="1:10" s="3" customFormat="1" ht="9" customHeight="1">
      <c r="A39" s="4" t="s">
        <v>18</v>
      </c>
      <c r="G39" s="20"/>
      <c r="H39" s="9"/>
      <c r="I39" s="9"/>
      <c r="J39" s="20"/>
    </row>
    <row r="40" spans="1:10" s="3" customFormat="1" ht="9" customHeight="1">
      <c r="A40" s="38" t="s">
        <v>39</v>
      </c>
      <c r="B40" s="38"/>
      <c r="C40" s="38"/>
      <c r="D40" s="38"/>
      <c r="E40" s="38"/>
      <c r="F40" s="38"/>
      <c r="G40" s="20"/>
      <c r="H40" s="9"/>
      <c r="I40" s="9"/>
      <c r="J40" s="20"/>
    </row>
    <row r="41" spans="1:7" s="3" customFormat="1" ht="6.75" customHeight="1">
      <c r="A41" s="4"/>
      <c r="G41" s="8"/>
    </row>
    <row r="42" spans="1:10" s="3" customFormat="1" ht="56.25" customHeight="1">
      <c r="A42" s="67" t="s">
        <v>59</v>
      </c>
      <c r="B42" s="67"/>
      <c r="C42" s="67"/>
      <c r="D42" s="67"/>
      <c r="E42" s="67"/>
      <c r="F42" s="67"/>
      <c r="G42" s="67"/>
      <c r="H42" s="67"/>
      <c r="I42" s="67"/>
      <c r="J42" s="67"/>
    </row>
    <row r="43" spans="1:7" s="3" customFormat="1" ht="3.75" customHeight="1">
      <c r="A43" s="4"/>
      <c r="G43" s="8"/>
    </row>
    <row r="44" spans="1:10" s="5" customFormat="1" ht="11.25" customHeight="1">
      <c r="A44" s="112" t="s">
        <v>13</v>
      </c>
      <c r="B44" s="112"/>
      <c r="C44" s="112"/>
      <c r="D44" s="112"/>
      <c r="E44" s="112"/>
      <c r="F44" s="112"/>
      <c r="G44" s="112"/>
      <c r="H44" s="112"/>
      <c r="I44" s="112"/>
      <c r="J44" s="112"/>
    </row>
    <row r="45" spans="1:7" s="3" customFormat="1" ht="3" customHeight="1">
      <c r="A45" s="4"/>
      <c r="G45" s="8"/>
    </row>
    <row r="46" spans="1:10" s="3" customFormat="1" ht="9" customHeight="1">
      <c r="A46" s="113" t="s">
        <v>14</v>
      </c>
      <c r="B46" s="113"/>
      <c r="C46" s="113"/>
      <c r="D46" s="113"/>
      <c r="E46" s="30"/>
      <c r="F46" s="30"/>
      <c r="G46" s="31"/>
      <c r="H46" s="81" t="s">
        <v>12</v>
      </c>
      <c r="I46" s="81"/>
      <c r="J46" s="81"/>
    </row>
    <row r="47" spans="1:10" s="3" customFormat="1" ht="9">
      <c r="A47" s="113"/>
      <c r="B47" s="113"/>
      <c r="C47" s="113"/>
      <c r="D47" s="113"/>
      <c r="E47" s="30"/>
      <c r="F47" s="30"/>
      <c r="G47" s="31"/>
      <c r="H47" s="81"/>
      <c r="I47" s="81"/>
      <c r="J47" s="81"/>
    </row>
    <row r="48" spans="1:10" s="3" customFormat="1" ht="24.75" customHeight="1">
      <c r="A48" s="110"/>
      <c r="B48" s="110"/>
      <c r="C48" s="110"/>
      <c r="D48" s="110"/>
      <c r="E48" s="32"/>
      <c r="F48" s="32"/>
      <c r="G48" s="31"/>
      <c r="H48" s="111"/>
      <c r="I48" s="111"/>
      <c r="J48" s="111"/>
    </row>
    <row r="49" spans="1:11" s="3" customFormat="1" ht="9">
      <c r="A49" s="4"/>
      <c r="G49" s="31"/>
      <c r="H49" s="31"/>
      <c r="I49" s="31"/>
      <c r="J49" s="31"/>
      <c r="K49" s="31"/>
    </row>
    <row r="50" spans="1:11" s="3" customFormat="1" ht="9">
      <c r="A50" s="4"/>
      <c r="G50" s="31"/>
      <c r="H50" s="31"/>
      <c r="I50" s="31"/>
      <c r="J50" s="31"/>
      <c r="K50" s="31"/>
    </row>
    <row r="51" spans="1:11" s="3" customFormat="1" ht="9">
      <c r="A51" s="4"/>
      <c r="G51" s="31"/>
      <c r="H51" s="31"/>
      <c r="I51" s="31"/>
      <c r="J51" s="31"/>
      <c r="K51" s="31"/>
    </row>
    <row r="52" spans="1:11" s="3" customFormat="1" ht="9">
      <c r="A52" s="4"/>
      <c r="G52" s="31"/>
      <c r="H52" s="31"/>
      <c r="I52" s="31"/>
      <c r="J52" s="31"/>
      <c r="K52" s="31"/>
    </row>
    <row r="53" spans="1:11" s="3" customFormat="1" ht="9">
      <c r="A53" s="4"/>
      <c r="G53" s="31"/>
      <c r="H53" s="31"/>
      <c r="I53" s="31"/>
      <c r="J53" s="31"/>
      <c r="K53" s="31"/>
    </row>
    <row r="54" spans="1:11" s="3" customFormat="1" ht="9">
      <c r="A54" s="4"/>
      <c r="G54" s="31"/>
      <c r="H54" s="31"/>
      <c r="I54" s="31"/>
      <c r="J54" s="31"/>
      <c r="K54" s="31"/>
    </row>
    <row r="55" spans="1:11" s="3" customFormat="1" ht="9">
      <c r="A55" s="4"/>
      <c r="G55" s="31"/>
      <c r="H55" s="31"/>
      <c r="I55" s="31"/>
      <c r="J55" s="31"/>
      <c r="K55" s="31"/>
    </row>
    <row r="56" spans="1:11" s="3" customFormat="1" ht="9">
      <c r="A56" s="4"/>
      <c r="G56" s="31"/>
      <c r="H56" s="31"/>
      <c r="I56" s="31"/>
      <c r="J56" s="31"/>
      <c r="K56" s="31"/>
    </row>
    <row r="57" spans="1:11" s="3" customFormat="1" ht="9">
      <c r="A57" s="4"/>
      <c r="G57" s="31"/>
      <c r="H57" s="31"/>
      <c r="I57" s="31"/>
      <c r="J57" s="31"/>
      <c r="K57" s="31"/>
    </row>
    <row r="58" spans="1:11" s="3" customFormat="1" ht="9">
      <c r="A58" s="4"/>
      <c r="G58" s="31"/>
      <c r="H58" s="31"/>
      <c r="I58" s="31"/>
      <c r="J58" s="31"/>
      <c r="K58" s="31"/>
    </row>
    <row r="59" spans="1:11" s="3" customFormat="1" ht="9">
      <c r="A59" s="4"/>
      <c r="G59" s="31"/>
      <c r="H59" s="31"/>
      <c r="I59" s="31"/>
      <c r="J59" s="31"/>
      <c r="K59" s="31"/>
    </row>
    <row r="60" spans="1:11" s="3" customFormat="1" ht="9">
      <c r="A60" s="4"/>
      <c r="G60" s="31"/>
      <c r="H60" s="31"/>
      <c r="I60" s="31"/>
      <c r="J60" s="31"/>
      <c r="K60" s="31"/>
    </row>
    <row r="61" spans="1:11" s="3" customFormat="1" ht="9">
      <c r="A61" s="4"/>
      <c r="G61" s="31"/>
      <c r="H61" s="31"/>
      <c r="I61" s="31"/>
      <c r="J61" s="31"/>
      <c r="K61" s="31"/>
    </row>
    <row r="62" s="3" customFormat="1" ht="9">
      <c r="A62" s="4"/>
    </row>
    <row r="63" s="3" customFormat="1" ht="9">
      <c r="A63" s="4"/>
    </row>
    <row r="64" s="3" customFormat="1" ht="9">
      <c r="A64" s="4"/>
    </row>
    <row r="65" s="3" customFormat="1" ht="9">
      <c r="A65" s="4"/>
    </row>
    <row r="66" s="3" customFormat="1" ht="9">
      <c r="A66" s="4"/>
    </row>
    <row r="67" s="3" customFormat="1" ht="9">
      <c r="A67" s="4"/>
    </row>
    <row r="68" s="3" customFormat="1" ht="9">
      <c r="A68" s="4"/>
    </row>
    <row r="69" s="3" customFormat="1" ht="9">
      <c r="A69" s="4"/>
    </row>
    <row r="70" s="3" customFormat="1" ht="9">
      <c r="A70" s="4"/>
    </row>
    <row r="71" s="3" customFormat="1" ht="9">
      <c r="A71" s="4"/>
    </row>
    <row r="72" s="3" customFormat="1" ht="9"/>
    <row r="73" s="3" customFormat="1" ht="9"/>
    <row r="74" s="3" customFormat="1" ht="9"/>
    <row r="75" s="3" customFormat="1" ht="9"/>
    <row r="76" s="3" customFormat="1" ht="9"/>
    <row r="77" s="3" customFormat="1" ht="9"/>
    <row r="78" s="3" customFormat="1" ht="9"/>
    <row r="79" s="3" customFormat="1" ht="9"/>
    <row r="80" s="3" customFormat="1" ht="9"/>
    <row r="81" s="3" customFormat="1" ht="9"/>
    <row r="82" s="3" customFormat="1" ht="9"/>
    <row r="83" s="3" customFormat="1" ht="9"/>
    <row r="84" s="3" customFormat="1" ht="9"/>
    <row r="85" s="3" customFormat="1" ht="9"/>
    <row r="86" s="3" customFormat="1" ht="9"/>
    <row r="87" s="3" customFormat="1" ht="9"/>
    <row r="88" s="3" customFormat="1" ht="9"/>
    <row r="89" s="3" customFormat="1" ht="9"/>
    <row r="90" s="3" customFormat="1" ht="9"/>
    <row r="91" s="3" customFormat="1" ht="9"/>
    <row r="92" s="3" customFormat="1" ht="9"/>
    <row r="93" s="3" customFormat="1" ht="9"/>
    <row r="94" s="3" customFormat="1" ht="9"/>
    <row r="95" s="3" customFormat="1" ht="9"/>
    <row r="96" s="3" customFormat="1" ht="9"/>
    <row r="97" s="3" customFormat="1" ht="9"/>
    <row r="98" s="3" customFormat="1" ht="9"/>
    <row r="99" s="3" customFormat="1" ht="9"/>
    <row r="100" s="3" customFormat="1" ht="9"/>
    <row r="101" s="3" customFormat="1" ht="9"/>
    <row r="102" s="3" customFormat="1" ht="9"/>
    <row r="103" s="3" customFormat="1" ht="9"/>
    <row r="104" s="3" customFormat="1" ht="9"/>
    <row r="105" s="3" customFormat="1" ht="9"/>
    <row r="106" s="3" customFormat="1" ht="9"/>
    <row r="107" s="3" customFormat="1" ht="9"/>
    <row r="108" s="3" customFormat="1" ht="9"/>
    <row r="109" s="3" customFormat="1" ht="9"/>
    <row r="110" s="3" customFormat="1" ht="9"/>
    <row r="111" s="3" customFormat="1" ht="9"/>
    <row r="112" s="3" customFormat="1" ht="9"/>
    <row r="113" s="3" customFormat="1" ht="9"/>
    <row r="114" s="3" customFormat="1" ht="9"/>
    <row r="115" s="3" customFormat="1" ht="9"/>
    <row r="116" s="3" customFormat="1" ht="9"/>
    <row r="117" s="3" customFormat="1" ht="9"/>
    <row r="118" s="3" customFormat="1" ht="9"/>
    <row r="119" s="3" customFormat="1" ht="9"/>
    <row r="120" s="3" customFormat="1" ht="9"/>
    <row r="121" s="3" customFormat="1" ht="9"/>
    <row r="122" s="3" customFormat="1" ht="9"/>
    <row r="123" s="3" customFormat="1" ht="9"/>
    <row r="124" s="3" customFormat="1" ht="9"/>
    <row r="125" s="3" customFormat="1" ht="9"/>
    <row r="126" s="3" customFormat="1" ht="9"/>
    <row r="127" s="3" customFormat="1" ht="9"/>
    <row r="128" s="3" customFormat="1" ht="9"/>
    <row r="129" s="3" customFormat="1" ht="9"/>
    <row r="130" s="3" customFormat="1" ht="9"/>
    <row r="131" s="3" customFormat="1" ht="9"/>
    <row r="132" s="3" customFormat="1" ht="9"/>
    <row r="133" s="3" customFormat="1" ht="9"/>
    <row r="134" s="3" customFormat="1" ht="9"/>
    <row r="135" s="3" customFormat="1" ht="9"/>
    <row r="136" s="3" customFormat="1" ht="9"/>
    <row r="137" s="3" customFormat="1" ht="9"/>
    <row r="138" s="3" customFormat="1" ht="9"/>
    <row r="139" s="3" customFormat="1" ht="9"/>
    <row r="140" s="3" customFormat="1" ht="9"/>
    <row r="141" s="3" customFormat="1" ht="9"/>
    <row r="142" s="3" customFormat="1" ht="9"/>
    <row r="143" s="3" customFormat="1" ht="9"/>
    <row r="144" s="3" customFormat="1" ht="9"/>
    <row r="145" s="3" customFormat="1" ht="9"/>
    <row r="146" s="3" customFormat="1" ht="9"/>
    <row r="147" s="3" customFormat="1" ht="9"/>
    <row r="148" s="3" customFormat="1" ht="9"/>
    <row r="149" s="3" customFormat="1" ht="9"/>
    <row r="150" s="3" customFormat="1" ht="9"/>
    <row r="151" s="3" customFormat="1" ht="9"/>
    <row r="152" s="3" customFormat="1" ht="9"/>
    <row r="153" s="3" customFormat="1" ht="9"/>
    <row r="154" s="3" customFormat="1" ht="9"/>
    <row r="155" s="3" customFormat="1" ht="9"/>
    <row r="156" s="3" customFormat="1" ht="9"/>
    <row r="157" s="3" customFormat="1" ht="9"/>
    <row r="158" s="3" customFormat="1" ht="9"/>
    <row r="159" s="3" customFormat="1" ht="9"/>
    <row r="160" s="3" customFormat="1" ht="9"/>
    <row r="161" s="3" customFormat="1" ht="9"/>
    <row r="162" s="3" customFormat="1" ht="9"/>
    <row r="163" s="3" customFormat="1" ht="9"/>
    <row r="164" s="3" customFormat="1" ht="9"/>
    <row r="165" s="3" customFormat="1" ht="9"/>
    <row r="166" s="3" customFormat="1" ht="9"/>
    <row r="167" s="3" customFormat="1" ht="9"/>
    <row r="168" s="3" customFormat="1" ht="9"/>
    <row r="169" s="3" customFormat="1" ht="9"/>
    <row r="170" s="3" customFormat="1" ht="9"/>
    <row r="171" s="3" customFormat="1" ht="9"/>
    <row r="172" s="3" customFormat="1" ht="9"/>
    <row r="173" s="3" customFormat="1" ht="9"/>
    <row r="174" s="3" customFormat="1" ht="9"/>
    <row r="175" s="3" customFormat="1" ht="9"/>
    <row r="176" s="3" customFormat="1" ht="9"/>
    <row r="177" s="3" customFormat="1" ht="9"/>
    <row r="178" s="3" customFormat="1" ht="9"/>
    <row r="179" s="3" customFormat="1" ht="9"/>
    <row r="180" s="3" customFormat="1" ht="9"/>
    <row r="181" s="3" customFormat="1" ht="9"/>
    <row r="182" s="3" customFormat="1" ht="9"/>
    <row r="183" s="3" customFormat="1" ht="9"/>
  </sheetData>
  <sheetProtection password="CF73" sheet="1"/>
  <mergeCells count="58">
    <mergeCell ref="A1:B1"/>
    <mergeCell ref="H1:J1"/>
    <mergeCell ref="A3:J4"/>
    <mergeCell ref="F1:G1"/>
    <mergeCell ref="B8:D8"/>
    <mergeCell ref="H8:J8"/>
    <mergeCell ref="A5:D5"/>
    <mergeCell ref="H5:J5"/>
    <mergeCell ref="B6:D6"/>
    <mergeCell ref="H6:J6"/>
    <mergeCell ref="H37:I37"/>
    <mergeCell ref="H10:I10"/>
    <mergeCell ref="B9:D9"/>
    <mergeCell ref="H9:J9"/>
    <mergeCell ref="H17:J17"/>
    <mergeCell ref="H22:I22"/>
    <mergeCell ref="H20:J20"/>
    <mergeCell ref="H21:J21"/>
    <mergeCell ref="H32:J32"/>
    <mergeCell ref="B34:D34"/>
    <mergeCell ref="A48:D48"/>
    <mergeCell ref="H48:J48"/>
    <mergeCell ref="A44:J44"/>
    <mergeCell ref="B35:D35"/>
    <mergeCell ref="B36:D36"/>
    <mergeCell ref="A46:D47"/>
    <mergeCell ref="H36:J36"/>
    <mergeCell ref="H35:J35"/>
    <mergeCell ref="A42:J42"/>
    <mergeCell ref="H46:J47"/>
    <mergeCell ref="A14:F14"/>
    <mergeCell ref="B33:D33"/>
    <mergeCell ref="H26:J26"/>
    <mergeCell ref="H28:J28"/>
    <mergeCell ref="H33:J33"/>
    <mergeCell ref="H34:J34"/>
    <mergeCell ref="B21:F21"/>
    <mergeCell ref="B27:F27"/>
    <mergeCell ref="B28:F28"/>
    <mergeCell ref="A26:F26"/>
    <mergeCell ref="B16:F16"/>
    <mergeCell ref="H27:J27"/>
    <mergeCell ref="A31:J31"/>
    <mergeCell ref="H19:J19"/>
    <mergeCell ref="A32:D32"/>
    <mergeCell ref="B19:F19"/>
    <mergeCell ref="B20:F20"/>
    <mergeCell ref="B17:F17"/>
    <mergeCell ref="B15:F15"/>
    <mergeCell ref="A24:J25"/>
    <mergeCell ref="B18:F18"/>
    <mergeCell ref="H18:J18"/>
    <mergeCell ref="B7:D7"/>
    <mergeCell ref="H7:J7"/>
    <mergeCell ref="H14:J14"/>
    <mergeCell ref="H15:J15"/>
    <mergeCell ref="H16:J16"/>
    <mergeCell ref="A12:J13"/>
  </mergeCells>
  <printOptions/>
  <pageMargins left="0.3937007874015748" right="0.3937007874015748" top="0.1968503937007874" bottom="0.1968503937007874"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DBK Luzern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vocom</dc:creator>
  <cp:keywords/>
  <dc:description/>
  <cp:lastModifiedBy>Steiner, Julian</cp:lastModifiedBy>
  <cp:lastPrinted>2011-08-16T13:30:05Z</cp:lastPrinted>
  <dcterms:created xsi:type="dcterms:W3CDTF">2006-01-30T14:36:36Z</dcterms:created>
  <dcterms:modified xsi:type="dcterms:W3CDTF">2014-07-24T14:47:11Z</dcterms:modified>
  <cp:category/>
  <cp:version/>
  <cp:contentType/>
  <cp:contentStatus/>
</cp:coreProperties>
</file>