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11640" activeTab="0"/>
  </bookViews>
  <sheets>
    <sheet name="Deckblatt Seite 1" sheetId="1" r:id="rId1"/>
    <sheet name="Noteneintrag S.2 " sheetId="2" r:id="rId2"/>
    <sheet name="Noten u. Prüfungsergebnis S. 3" sheetId="3" r:id="rId3"/>
  </sheets>
  <definedNames>
    <definedName name="_xlnm.Print_Area" localSheetId="1">'Noteneintrag S.2 '!$A$1:$J$39</definedName>
  </definedNames>
  <calcPr fullCalcOnLoad="1" fullPrecision="0"/>
</workbook>
</file>

<file path=xl/sharedStrings.xml><?xml version="1.0" encoding="utf-8"?>
<sst xmlns="http://schemas.openxmlformats.org/spreadsheetml/2006/main" count="103" uniqueCount="82">
  <si>
    <t>Familienname und Vorname / 
Nom et prénom / Cognome e nome:</t>
  </si>
  <si>
    <t>Prüfungsaufgaben / Travaux d'examen / Lavori d'esame:</t>
  </si>
  <si>
    <t>Siehe Anhang oder Beiblatt / Voir annexe ou feuille d'annexe / Vedi allegato o supplemento</t>
  </si>
  <si>
    <t>Bericht der Experten / Rapport des experts / Rapporto dei periti</t>
  </si>
  <si>
    <t>Genaue Wohnadresse / 
Adresse précise / Domicilio:</t>
  </si>
  <si>
    <t>Ort und Datum / 
Lieu et date / Luogo e data:</t>
  </si>
  <si>
    <t>Position / Position / Posizione</t>
  </si>
  <si>
    <t>1.</t>
  </si>
  <si>
    <t>Bemerkungen / Remarques / Osservazioni</t>
  </si>
  <si>
    <t>2.</t>
  </si>
  <si>
    <t>Die Sekretärin, der Sekretär / La, le secrétaire / 
La segretaria, il segretario</t>
  </si>
  <si>
    <t>Für die Prüfungskommission / Pour la commission d'examen / Per la commissione d'esame</t>
  </si>
  <si>
    <t>Notenskala</t>
  </si>
  <si>
    <t>Zeigen sich bei der Prüfung Mängel in der beruflichen Ausbildung, so haben die Experten genaue Angaben über ihre Feststellungen nachstehend einzutragen. / Si l'examen révèle des lacunes dans la formation professionnelle du candidat, les experts le mentionnent ci-après en précisant la nature de leurs constatations. / Se nell’esame si riscontrano delle lacune nella formazione degli apprendisti, gli esperti le devono segnalare precisando la loro natura.</t>
  </si>
  <si>
    <t>Personalien der Kandidatin, des Kandidaten / Données personnelles de l'apprenti, -e / Dati personali dell'apprendista</t>
  </si>
  <si>
    <t>* Auf eine Dezimalstelle zu runden / A arrondir à une décimale / Approssimare a un decimale</t>
  </si>
  <si>
    <t>Unterschrift der Experten / 
Signature des expert(e)s / Firma di periti:</t>
  </si>
  <si>
    <t>Prüfungsdatum / 
Date d'examen / 
Data dell'esame:</t>
  </si>
  <si>
    <t>Nummer / 
Nombre / Numero:</t>
  </si>
  <si>
    <t>Name / Nom / Nome:</t>
  </si>
  <si>
    <t>Notenformular für das Qualifikationsverfahren /</t>
  </si>
  <si>
    <t>Feuille des notes de la procédure de qualification / Tabella note delle procedure di qualificazione</t>
  </si>
  <si>
    <t xml:space="preserve">Total </t>
  </si>
  <si>
    <t>a.</t>
  </si>
  <si>
    <t>b.</t>
  </si>
  <si>
    <t>c.</t>
  </si>
  <si>
    <t>d.</t>
  </si>
  <si>
    <t xml:space="preserve">Die Chefexperten haben dieses Formular unmittelbar nach der Prüfung ausgefüllt der Prüfungskommission abzugeben. / Les chef-expert(e)s sont prié(e)s de remplir cette feuille et de la remettre à la commission d'examen immédiatement après l'examen. / I capo periti devono compilare questo formulario e trasmetterlo alla Commissione d’esame immediatamente dopo l’esame. </t>
  </si>
  <si>
    <t xml:space="preserve">Praktische Arbeit / Travail pratique / Lavoro pratico </t>
  </si>
  <si>
    <t>Prüfungsergebnis / Résultat de l'examen / Risultato d'esame</t>
  </si>
  <si>
    <t>Noten/ Notes/ Note</t>
  </si>
  <si>
    <t>Qualifikationsbereiche / Domaines de qualification / 
Settori di qualificazione</t>
  </si>
  <si>
    <t>Die Präsidentin, der Präsident / La présidente, le président / 
La presidentessa, il presidente</t>
  </si>
  <si>
    <t>Noten/
Notes/
Note</t>
  </si>
  <si>
    <t xml:space="preserve">Allgemeinbildung / Culture générale / Cultura generale </t>
  </si>
  <si>
    <t xml:space="preserve">** Auf eine ganze oder halbe Note gerundet / A arrondir à une note entière ou à une demi-note / Arrotondare al punto o al mezzo punto </t>
  </si>
  <si>
    <t>Erfahrungsnote / Note d'expérience / Nota dei luoghi di formazione</t>
  </si>
  <si>
    <t>Berufskenntnisse / Connaissances professionnelles / 
Conoscenze professionali</t>
  </si>
  <si>
    <t>Formenbauerin EFZ / Formenbauer EFZ</t>
  </si>
  <si>
    <t>Mouleuse CFC / Mouleur CFC</t>
  </si>
  <si>
    <t>Costruttrice/Costruttore di modelli e stampi AFC</t>
  </si>
  <si>
    <t>Gemäss der Verordnung über die berufliche Grundbildung vom 30.10.2009 / Ordonnances sur la formation professionnelle initiale 30.10.2009 / 
Ordinanze sulla formazione professionale di base 30.10.2009</t>
  </si>
  <si>
    <t>Note gemäss Bestehensnorm (Art. 16 Abs. 1b) / Note d'après les conditions de réussite (Art. 16 al. 1b) / Nota in base alla norma fissante le conditioni di superamento (Art. 6 cpv 1b)</t>
  </si>
  <si>
    <t>Erfahrungsnote ** / Note d'expérience ** / Nota relativa **</t>
  </si>
  <si>
    <t>Qualifikationsbereich Berufskenntnisse / Domaine de qualification Connaissances professionnelles / Settore di qualificazione Conoscenze professionali</t>
  </si>
  <si>
    <t>B1</t>
  </si>
  <si>
    <t>B3</t>
  </si>
  <si>
    <t>Noten **/ Notes **/ Note **</t>
  </si>
  <si>
    <t>: 3 =  Note des Qualifikationsbereichs* /
         Note de domaine de qualification* /
         Nota di settore di qualificazione*</t>
  </si>
  <si>
    <t>3.</t>
  </si>
  <si>
    <t>4.</t>
  </si>
  <si>
    <t>: 4 =  Note des Qualifikationsbereichs* /
         Note de domaine de qualification* /
         Nota di settore di qualificazione*</t>
  </si>
  <si>
    <t>e.</t>
  </si>
  <si>
    <t>Die Prüfung ist bestanden, wenn weder die Note des Qualifikationsbereichs Praktische Arbeiten noch das Mittel aus der Note des Qualifikationsbereichs "Berufskenntnisse" und der Erfahrungsnote des berufskundlichen Unterrichts sowie die Gesamtnote den Wert 4 unterschreitet.  / L'examen est réussi si la note du domaine "Travail pratique" et la moyenne de la note du domaine de qualification "connaissances professionnelles" et de la note d’expérience de l’enseignement des connaissances professionnelles et la note globale sont égales ou supérieures à 4,0. / L’esame finale è superato se per il campo di qualificazione "Lavoro pratico" e la media delle note del campo di qualificazione "conoscenze professionali" e della nota relativa all’insegnamento professionale e la valutazione complessiva raggiunge o supera il 4.</t>
  </si>
  <si>
    <t>** Auf eine ganze oder halbe Note gerundet / A arrondir à une note entière ou à une demi-note / Arrotondare al punto o al mezzo punto</t>
  </si>
  <si>
    <t>Fortsetzung Noteneintrag, Übertrag der Noten sowie Gesamtbewertung auf nächster Seite</t>
  </si>
  <si>
    <t>Pour la suite de l'inscription des notes, le report et l'évaluation globale se font sur la page suivante.</t>
  </si>
  <si>
    <t>Prosecuzione dell'iscrizione delle note, il trasferimento dei voti cosi come la valutazione globale si trovano sulla pagina seguente.</t>
  </si>
  <si>
    <t>Die Präsidentin, der Präsident / La présidente, le président / La presidentessa, il presidente</t>
  </si>
  <si>
    <t>Die Aktuarin, der Aktuar / La, le secrétaire / 
La segretaria, il segretario</t>
  </si>
  <si>
    <t>Fortsetzung und Übertrag / suite et report / seguito e riporto</t>
  </si>
  <si>
    <r>
      <t xml:space="preserve">Qualifikationsbereich Teilprüfung </t>
    </r>
    <r>
      <rPr>
        <sz val="9"/>
        <rFont val="Arial"/>
        <family val="2"/>
      </rPr>
      <t>(8 Stunden)</t>
    </r>
    <r>
      <rPr>
        <b/>
        <sz val="9"/>
        <rFont val="Arial"/>
        <family val="2"/>
      </rPr>
      <t xml:space="preserve"> / Domaine de qualification Examen partiel </t>
    </r>
    <r>
      <rPr>
        <sz val="9"/>
        <rFont val="Arial"/>
        <family val="2"/>
      </rPr>
      <t>(8 heures)</t>
    </r>
    <r>
      <rPr>
        <b/>
        <sz val="9"/>
        <rFont val="Arial"/>
        <family val="2"/>
      </rPr>
      <t xml:space="preserve"> / Settore di qualificazione Esame parziale </t>
    </r>
    <r>
      <rPr>
        <sz val="9"/>
        <rFont val="Arial"/>
        <family val="2"/>
      </rPr>
      <t>(8 ore)</t>
    </r>
  </si>
  <si>
    <r>
      <t xml:space="preserve">Qualifikationsbereich Teilprüfung </t>
    </r>
    <r>
      <rPr>
        <sz val="9"/>
        <rFont val="Arial"/>
        <family val="2"/>
      </rPr>
      <t>(8-12 Stunden)</t>
    </r>
    <r>
      <rPr>
        <b/>
        <sz val="9"/>
        <rFont val="Arial"/>
        <family val="2"/>
      </rPr>
      <t xml:space="preserve"> / Domaine de qualification Examen partiel </t>
    </r>
    <r>
      <rPr>
        <sz val="9"/>
        <rFont val="Arial"/>
        <family val="2"/>
      </rPr>
      <t>(8-12 heures)</t>
    </r>
    <r>
      <rPr>
        <b/>
        <sz val="9"/>
        <rFont val="Arial"/>
        <family val="2"/>
      </rPr>
      <t xml:space="preserve"> / Settore di qualificazione Esame parziale </t>
    </r>
    <r>
      <rPr>
        <sz val="9"/>
        <rFont val="Arial"/>
        <family val="2"/>
      </rPr>
      <t>(8-12 ore)</t>
    </r>
  </si>
  <si>
    <r>
      <t xml:space="preserve">Qualifikationsbereich Individuelle Praktische Arbeit IPA </t>
    </r>
    <r>
      <rPr>
        <sz val="9"/>
        <rFont val="Arial"/>
        <family val="2"/>
      </rPr>
      <t xml:space="preserve">(36-120 Stunden) </t>
    </r>
    <r>
      <rPr>
        <b/>
        <sz val="9"/>
        <rFont val="Arial"/>
        <family val="2"/>
      </rPr>
      <t xml:space="preserve">/ Domaine de qualification Travail pratique individuel TPI </t>
    </r>
    <r>
      <rPr>
        <sz val="9"/>
        <rFont val="Arial"/>
        <family val="2"/>
      </rPr>
      <t xml:space="preserve">(36-120 heures) </t>
    </r>
    <r>
      <rPr>
        <b/>
        <sz val="9"/>
        <rFont val="Arial"/>
        <family val="2"/>
      </rPr>
      <t xml:space="preserve">/ Settore di qualificazione Lavoro pratico individuale LPI </t>
    </r>
    <r>
      <rPr>
        <sz val="9"/>
        <rFont val="Arial"/>
        <family val="2"/>
      </rPr>
      <t>(36-120  ore)</t>
    </r>
  </si>
  <si>
    <r>
      <t xml:space="preserve">Qualifikationsbereich Berufskenntnisse </t>
    </r>
    <r>
      <rPr>
        <sz val="9"/>
        <rFont val="Arial"/>
        <family val="2"/>
      </rPr>
      <t xml:space="preserve">(4-5 Stunden) </t>
    </r>
    <r>
      <rPr>
        <b/>
        <sz val="9"/>
        <rFont val="Arial"/>
        <family val="2"/>
      </rPr>
      <t xml:space="preserve">/ Domaine de qualification Connaissances professionnelles </t>
    </r>
    <r>
      <rPr>
        <sz val="9"/>
        <rFont val="Arial"/>
        <family val="2"/>
      </rPr>
      <t>(4-5 heures)</t>
    </r>
    <r>
      <rPr>
        <b/>
        <sz val="9"/>
        <rFont val="Arial"/>
        <family val="2"/>
      </rPr>
      <t xml:space="preserve"> / Settore di qualificazione Connoscenze professionali </t>
    </r>
    <r>
      <rPr>
        <sz val="9"/>
        <rFont val="Arial"/>
        <family val="2"/>
      </rPr>
      <t>(4-5 ore)</t>
    </r>
  </si>
  <si>
    <t>Konstruktion von Werkstücken / Conception de
modèles / Creazione di pezzi</t>
  </si>
  <si>
    <t>Teilbereiche / Secteur particulier / settore parziale</t>
  </si>
  <si>
    <t>Manuelle Fertigung von Werkstücken / Réalisation manuelle de modèles / Fabbricazione manuale di pezzi</t>
  </si>
  <si>
    <t>Konventionelle maschinelle Fertigung von Werkstücken / Réalisation mécanique conventionnell e de modèles / Fabbricazione convenzionale meccanica di pezzi</t>
  </si>
  <si>
    <t>Arbeitsprozess / Processus de travail / Processo di lavoro</t>
  </si>
  <si>
    <t>Dokumentation / Documentation / Documentazione</t>
  </si>
  <si>
    <t>Präsentation und Fachgespräch / Présentation et entretien professionnel / Presentazione e colloquio professionale</t>
  </si>
  <si>
    <t xml:space="preserve">Werkstoff- und Fertigungstechnik / Technique des matériaux et technique de réalisation / Tecnica dei materiali e della produzione </t>
  </si>
  <si>
    <t>Zeichnungs- und Maschinentechnik / Technique de dessin et des machines / Tecnica meccanica e disegno tecnico</t>
  </si>
  <si>
    <t>Elektro- und Steuerungstechnik / Electrotechnique et technique de commande / Elettrotecnica e tecniche di comando</t>
  </si>
  <si>
    <t>Angewandte Fachkenntnisse / Connaissances spécialisées appliquées / Conoscenze specifiche applicate</t>
  </si>
  <si>
    <t xml:space="preserve">         : 2 =  Note /
                  Note* /
                  Nota*</t>
  </si>
  <si>
    <t>Teilprüfung / Examen partiel / Esame parziale</t>
  </si>
  <si>
    <t>B2</t>
  </si>
  <si>
    <t>Produkt/
Produits/
Prodotto</t>
  </si>
  <si>
    <t>Gewicht./
Coefficient/ 
Ponderaz.</t>
  </si>
  <si>
    <t xml:space="preserve">                     : 100% =  Gesamtnote* /
                                     Note globale* /
                                     Nota globale*
</t>
  </si>
</sst>
</file>

<file path=xl/styles.xml><?xml version="1.0" encoding="utf-8"?>
<styleSheet xmlns="http://schemas.openxmlformats.org/spreadsheetml/2006/main">
  <numFmts count="35">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quot;€&quot;\ * #,##0.00_ ;_ &quot;€&quot;\ * \-#,##0.00_ ;_ &quot;€&quot;\ * &quot;-&quot;??_ ;_ @_ "/>
    <numFmt numFmtId="176" formatCode="&quot;Ja&quot;;&quot;Ja&quot;;&quot;Nein&quot;"/>
    <numFmt numFmtId="177" formatCode="&quot;Wahr&quot;;&quot;Wahr&quot;;&quot;Falsch&quot;"/>
    <numFmt numFmtId="178" formatCode="&quot;Ein&quot;;&quot;Ein&quot;;&quot;Aus&quot;"/>
    <numFmt numFmtId="179" formatCode="0.0"/>
    <numFmt numFmtId="180" formatCode="0;\-0;;@"/>
    <numFmt numFmtId="181" formatCode="0;\-0;@"/>
    <numFmt numFmtId="182" formatCode="0;\-@"/>
    <numFmt numFmtId="183" formatCode="0;\-"/>
    <numFmt numFmtId="184" formatCode="_ * #,##0.0_ ;_ * \-#,##0.0_ ;_ * &quot;-&quot;??_ ;_ @_ "/>
    <numFmt numFmtId="185" formatCode="0.00000000"/>
    <numFmt numFmtId="186" formatCode="0.0000000"/>
    <numFmt numFmtId="187" formatCode="0.000000"/>
    <numFmt numFmtId="188" formatCode="0.00000"/>
    <numFmt numFmtId="189" formatCode="0.0000"/>
    <numFmt numFmtId="190" formatCode="0.000"/>
  </numFmts>
  <fonts count="51">
    <font>
      <sz val="10"/>
      <name val="Arial"/>
      <family val="0"/>
    </font>
    <font>
      <b/>
      <sz val="10"/>
      <name val="Arial"/>
      <family val="2"/>
    </font>
    <font>
      <sz val="8"/>
      <name val="Arial"/>
      <family val="2"/>
    </font>
    <font>
      <sz val="7"/>
      <name val="Arial"/>
      <family val="2"/>
    </font>
    <font>
      <b/>
      <sz val="9"/>
      <name val="Arial"/>
      <family val="2"/>
    </font>
    <font>
      <sz val="9"/>
      <name val="Arial"/>
      <family val="2"/>
    </font>
    <font>
      <sz val="10"/>
      <color indexed="9"/>
      <name val="Arial"/>
      <family val="2"/>
    </font>
    <font>
      <u val="single"/>
      <sz val="10"/>
      <color indexed="12"/>
      <name val="Arial"/>
      <family val="2"/>
    </font>
    <font>
      <u val="single"/>
      <sz val="10"/>
      <color indexed="36"/>
      <name val="Arial"/>
      <family val="2"/>
    </font>
    <font>
      <b/>
      <sz val="7"/>
      <name val="Arial"/>
      <family val="2"/>
    </font>
    <font>
      <b/>
      <sz val="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8"/>
      <color indexed="30"/>
      <name val="Arial"/>
      <family val="2"/>
    </font>
    <font>
      <b/>
      <sz val="10"/>
      <color indexed="30"/>
      <name val="Arial"/>
      <family val="2"/>
    </font>
    <font>
      <sz val="7"/>
      <color indexed="9"/>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color rgb="FF0070C0"/>
      <name val="Arial"/>
      <family val="2"/>
    </font>
    <font>
      <b/>
      <sz val="10"/>
      <color rgb="FF0070C0"/>
      <name val="Arial"/>
      <family val="2"/>
    </font>
    <font>
      <sz val="7"/>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dotted"/>
    </border>
    <border>
      <left style="thick"/>
      <right style="thick"/>
      <top style="thick"/>
      <bottom style="thick"/>
    </border>
    <border>
      <left style="double"/>
      <right style="double"/>
      <top style="double"/>
      <bottom style="double"/>
    </border>
    <border>
      <left style="thin"/>
      <right style="thin"/>
      <top style="thin"/>
      <bottom style="thin"/>
    </border>
    <border>
      <left style="thin"/>
      <right>
        <color indexed="63"/>
      </right>
      <top style="thin"/>
      <bottom style="thin"/>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double"/>
      <top style="thin"/>
      <bottom>
        <color indexed="63"/>
      </bottom>
    </border>
    <border>
      <left>
        <color indexed="63"/>
      </left>
      <right style="thick"/>
      <top style="thin"/>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6" borderId="2" applyNumberFormat="0" applyAlignment="0" applyProtection="0"/>
    <xf numFmtId="0" fontId="8" fillId="0" borderId="0" applyNumberFormat="0" applyFill="0" applyBorder="0" applyAlignment="0" applyProtection="0"/>
    <xf numFmtId="41" fontId="0" fillId="0" borderId="0" applyFont="0" applyFill="0" applyBorder="0" applyAlignment="0" applyProtection="0"/>
    <xf numFmtId="0" fontId="35" fillId="27"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28" borderId="0" applyNumberFormat="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0" fillId="31"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32" borderId="9" applyNumberFormat="0" applyAlignment="0" applyProtection="0"/>
  </cellStyleXfs>
  <cellXfs count="153">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49" fontId="3" fillId="0" borderId="0" xfId="0" applyNumberFormat="1" applyFont="1" applyAlignment="1">
      <alignment horizontal="left" vertical="top"/>
    </xf>
    <xf numFmtId="0" fontId="5" fillId="0" borderId="0" xfId="0" applyFont="1" applyAlignment="1">
      <alignment/>
    </xf>
    <xf numFmtId="49" fontId="3" fillId="0" borderId="0" xfId="0" applyNumberFormat="1" applyFont="1" applyBorder="1" applyAlignment="1">
      <alignment horizontal="left" vertical="top" wrapText="1"/>
    </xf>
    <xf numFmtId="0" fontId="3" fillId="0" borderId="0" xfId="0" applyFont="1" applyBorder="1" applyAlignment="1">
      <alignment wrapText="1"/>
    </xf>
    <xf numFmtId="0" fontId="3" fillId="0" borderId="0" xfId="0" applyFont="1" applyBorder="1" applyAlignment="1">
      <alignment/>
    </xf>
    <xf numFmtId="0" fontId="3" fillId="0" borderId="0" xfId="0" applyFont="1" applyBorder="1" applyAlignment="1">
      <alignment vertical="top"/>
    </xf>
    <xf numFmtId="0" fontId="3" fillId="0" borderId="0" xfId="0" applyFont="1" applyBorder="1" applyAlignment="1">
      <alignment/>
    </xf>
    <xf numFmtId="0" fontId="0" fillId="0" borderId="0" xfId="0" applyFont="1" applyBorder="1" applyAlignment="1">
      <alignment/>
    </xf>
    <xf numFmtId="0" fontId="6" fillId="0" borderId="0" xfId="0" applyFont="1" applyFill="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0" fillId="0" borderId="16" xfId="0" applyFont="1" applyFill="1" applyBorder="1" applyAlignment="1">
      <alignment vertical="center"/>
    </xf>
    <xf numFmtId="0" fontId="0" fillId="0" borderId="17" xfId="0" applyFont="1" applyFill="1" applyBorder="1" applyAlignment="1">
      <alignment vertical="center"/>
    </xf>
    <xf numFmtId="179" fontId="4" fillId="0" borderId="0" xfId="0" applyNumberFormat="1" applyFont="1" applyBorder="1" applyAlignment="1">
      <alignment horizontal="center" vertical="center"/>
    </xf>
    <xf numFmtId="0" fontId="4" fillId="0" borderId="18" xfId="0" applyFont="1" applyBorder="1" applyAlignment="1" applyProtection="1">
      <alignment horizontal="left"/>
      <protection locked="0"/>
    </xf>
    <xf numFmtId="179" fontId="4" fillId="0" borderId="19" xfId="0" applyNumberFormat="1" applyFont="1" applyBorder="1" applyAlignment="1">
      <alignment horizontal="center" vertical="center" wrapText="1"/>
    </xf>
    <xf numFmtId="0" fontId="4" fillId="0" borderId="0" xfId="0" applyFont="1" applyAlignment="1">
      <alignment horizontal="left"/>
    </xf>
    <xf numFmtId="14" fontId="4" fillId="0" borderId="18" xfId="0" applyNumberFormat="1" applyFont="1" applyBorder="1" applyAlignment="1" applyProtection="1">
      <alignment horizontal="left"/>
      <protection locked="0"/>
    </xf>
    <xf numFmtId="0" fontId="4" fillId="0" borderId="0" xfId="0" applyFont="1" applyFill="1" applyAlignment="1">
      <alignment vertical="top" wrapText="1"/>
    </xf>
    <xf numFmtId="0" fontId="5" fillId="0" borderId="0" xfId="0" applyFont="1" applyFill="1" applyAlignment="1">
      <alignment/>
    </xf>
    <xf numFmtId="179" fontId="4" fillId="0" borderId="20" xfId="0" applyNumberFormat="1" applyFont="1" applyFill="1" applyBorder="1" applyAlignment="1" applyProtection="1">
      <alignment horizontal="center" vertical="center"/>
      <protection/>
    </xf>
    <xf numFmtId="179" fontId="4" fillId="0" borderId="21" xfId="0" applyNumberFormat="1" applyFont="1" applyFill="1" applyBorder="1" applyAlignment="1" applyProtection="1">
      <alignment horizontal="center" vertical="center"/>
      <protection/>
    </xf>
    <xf numFmtId="179" fontId="4" fillId="0" borderId="22" xfId="0" applyNumberFormat="1" applyFont="1" applyFill="1" applyBorder="1" applyAlignment="1" applyProtection="1">
      <alignment horizontal="center" vertical="center"/>
      <protection/>
    </xf>
    <xf numFmtId="0" fontId="5" fillId="0" borderId="0" xfId="0" applyFont="1" applyFill="1" applyAlignment="1">
      <alignment horizontal="right" vertical="center" wrapText="1"/>
    </xf>
    <xf numFmtId="49" fontId="3" fillId="0" borderId="0" xfId="0" applyNumberFormat="1" applyFont="1" applyAlignment="1" applyProtection="1">
      <alignment horizontal="left" vertical="top" wrapText="1"/>
      <protection/>
    </xf>
    <xf numFmtId="0" fontId="3" fillId="0" borderId="0" xfId="0" applyFont="1" applyAlignment="1" applyProtection="1">
      <alignment/>
      <protection/>
    </xf>
    <xf numFmtId="49" fontId="1" fillId="0" borderId="0" xfId="0" applyNumberFormat="1" applyFont="1" applyBorder="1" applyAlignment="1" applyProtection="1">
      <alignment horizontal="left"/>
      <protection/>
    </xf>
    <xf numFmtId="179" fontId="4" fillId="0" borderId="22"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xf>
    <xf numFmtId="0" fontId="5" fillId="0" borderId="0" xfId="0" applyFont="1" applyFill="1" applyBorder="1" applyAlignment="1">
      <alignment horizontal="right" vertical="center" wrapText="1"/>
    </xf>
    <xf numFmtId="179" fontId="4" fillId="0" borderId="10" xfId="0" applyNumberFormat="1" applyFont="1" applyFill="1" applyBorder="1" applyAlignment="1" applyProtection="1">
      <alignment horizontal="center" vertical="center"/>
      <protection/>
    </xf>
    <xf numFmtId="179" fontId="4" fillId="0" borderId="11" xfId="0" applyNumberFormat="1" applyFont="1" applyFill="1" applyBorder="1" applyAlignment="1" applyProtection="1">
      <alignment horizontal="center" vertical="center"/>
      <protection/>
    </xf>
    <xf numFmtId="49" fontId="9" fillId="0" borderId="21" xfId="0" applyNumberFormat="1" applyFont="1" applyBorder="1" applyAlignment="1">
      <alignment horizontal="center" vertical="center" wrapText="1"/>
    </xf>
    <xf numFmtId="179"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0" xfId="0" applyFont="1" applyBorder="1" applyAlignment="1">
      <alignment vertical="top" wrapText="1"/>
    </xf>
    <xf numFmtId="0" fontId="0" fillId="0" borderId="0" xfId="0" applyAlignment="1">
      <alignment/>
    </xf>
    <xf numFmtId="0" fontId="3" fillId="0" borderId="0" xfId="0" applyFont="1" applyAlignment="1">
      <alignment/>
    </xf>
    <xf numFmtId="0" fontId="3" fillId="0" borderId="0" xfId="0" applyFont="1" applyAlignment="1">
      <alignment wrapText="1"/>
    </xf>
    <xf numFmtId="0" fontId="4" fillId="0" borderId="0" xfId="0" applyFont="1" applyBorder="1" applyAlignment="1">
      <alignment/>
    </xf>
    <xf numFmtId="49" fontId="2" fillId="0" borderId="0" xfId="0" applyNumberFormat="1" applyFont="1" applyAlignment="1">
      <alignment horizontal="left" vertical="top"/>
    </xf>
    <xf numFmtId="179" fontId="10" fillId="0" borderId="0" xfId="0" applyNumberFormat="1" applyFont="1" applyBorder="1" applyAlignment="1">
      <alignment horizontal="center" vertical="center"/>
    </xf>
    <xf numFmtId="0" fontId="2" fillId="0" borderId="0" xfId="0" applyFont="1" applyBorder="1" applyAlignment="1">
      <alignment vertical="top"/>
    </xf>
    <xf numFmtId="49" fontId="2" fillId="0" borderId="0" xfId="0" applyNumberFormat="1" applyFont="1" applyAlignment="1">
      <alignment vertical="top"/>
    </xf>
    <xf numFmtId="0" fontId="2" fillId="0" borderId="0" xfId="0" applyFont="1" applyAlignment="1">
      <alignment/>
    </xf>
    <xf numFmtId="0" fontId="48" fillId="0" borderId="0" xfId="0" applyFont="1" applyAlignment="1">
      <alignment/>
    </xf>
    <xf numFmtId="0" fontId="1" fillId="0" borderId="0" xfId="0" applyFont="1" applyBorder="1" applyAlignment="1" applyProtection="1">
      <alignment horizontal="left"/>
      <protection/>
    </xf>
    <xf numFmtId="0" fontId="49" fillId="0" borderId="0" xfId="0" applyFont="1" applyAlignment="1">
      <alignment/>
    </xf>
    <xf numFmtId="179" fontId="4" fillId="0" borderId="0" xfId="0" applyNumberFormat="1" applyFont="1" applyBorder="1" applyAlignment="1">
      <alignment horizontal="center" vertical="center" wrapText="1"/>
    </xf>
    <xf numFmtId="0" fontId="3" fillId="0" borderId="11" xfId="0" applyFont="1" applyFill="1" applyBorder="1" applyAlignment="1">
      <alignment vertical="top" wrapText="1"/>
    </xf>
    <xf numFmtId="179" fontId="4" fillId="0" borderId="19" xfId="0" applyNumberFormat="1" applyFont="1" applyFill="1" applyBorder="1" applyAlignment="1" applyProtection="1">
      <alignment horizontal="center" vertical="center"/>
      <protection/>
    </xf>
    <xf numFmtId="0" fontId="3" fillId="0" borderId="21" xfId="0" applyFont="1" applyBorder="1" applyAlignment="1">
      <alignment horizontal="left" vertical="center" wrapText="1"/>
    </xf>
    <xf numFmtId="0" fontId="50" fillId="0" borderId="0" xfId="0" applyFont="1" applyAlignment="1">
      <alignment/>
    </xf>
    <xf numFmtId="9" fontId="4" fillId="0" borderId="21" xfId="0" applyNumberFormat="1" applyFont="1" applyFill="1" applyBorder="1" applyAlignment="1" applyProtection="1">
      <alignment horizontal="center" vertical="center"/>
      <protection/>
    </xf>
    <xf numFmtId="0" fontId="4" fillId="0" borderId="0" xfId="0" applyFont="1" applyAlignment="1">
      <alignment horizontal="center" vertical="center"/>
    </xf>
    <xf numFmtId="0" fontId="5" fillId="0" borderId="0" xfId="0" applyFont="1" applyAlignment="1">
      <alignment horizontal="center" vertical="center"/>
    </xf>
    <xf numFmtId="0" fontId="4" fillId="0" borderId="0" xfId="0" applyFont="1" applyFill="1" applyAlignment="1">
      <alignment horizontal="center" wrapText="1"/>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26" xfId="0" applyFont="1" applyFill="1" applyBorder="1" applyAlignment="1">
      <alignment horizontal="center" vertical="center"/>
    </xf>
    <xf numFmtId="0" fontId="3" fillId="0" borderId="0" xfId="0" applyFont="1" applyAlignment="1">
      <alignment horizontal="center" vertical="top" wrapText="1"/>
    </xf>
    <xf numFmtId="0" fontId="3" fillId="0" borderId="0" xfId="0" applyFont="1" applyAlignment="1">
      <alignment wrapText="1"/>
    </xf>
    <xf numFmtId="0" fontId="0" fillId="0" borderId="0" xfId="0" applyAlignment="1">
      <alignment wrapText="1"/>
    </xf>
    <xf numFmtId="0" fontId="3" fillId="0" borderId="0" xfId="0" applyFont="1" applyAlignment="1">
      <alignment vertical="top" wrapText="1" shrinkToFit="1"/>
    </xf>
    <xf numFmtId="0" fontId="3" fillId="0" borderId="0" xfId="0" applyFont="1" applyAlignment="1">
      <alignment/>
    </xf>
    <xf numFmtId="14" fontId="4" fillId="0" borderId="18" xfId="0" applyNumberFormat="1" applyFont="1" applyBorder="1" applyAlignment="1" applyProtection="1">
      <alignment horizontal="left"/>
      <protection locked="0"/>
    </xf>
    <xf numFmtId="0" fontId="4" fillId="0" borderId="18" xfId="0" applyFont="1" applyBorder="1" applyAlignment="1" applyProtection="1">
      <alignment horizontal="left"/>
      <protection locked="0"/>
    </xf>
    <xf numFmtId="0" fontId="4" fillId="0" borderId="27" xfId="0" applyFont="1" applyFill="1" applyBorder="1" applyAlignment="1">
      <alignment horizontal="center"/>
    </xf>
    <xf numFmtId="0" fontId="5" fillId="0" borderId="0" xfId="0" applyFont="1" applyFill="1" applyBorder="1" applyAlignment="1">
      <alignment horizontal="center"/>
    </xf>
    <xf numFmtId="0" fontId="5" fillId="0" borderId="28" xfId="0" applyFont="1" applyFill="1" applyBorder="1" applyAlignment="1">
      <alignment horizontal="center"/>
    </xf>
    <xf numFmtId="0" fontId="3" fillId="0" borderId="27" xfId="0" applyFont="1" applyBorder="1" applyAlignment="1">
      <alignment horizontal="center" wrapText="1"/>
    </xf>
    <xf numFmtId="0" fontId="3" fillId="0" borderId="0" xfId="0" applyFont="1" applyBorder="1" applyAlignment="1">
      <alignment horizontal="center"/>
    </xf>
    <xf numFmtId="0" fontId="3" fillId="0" borderId="28" xfId="0" applyFont="1" applyBorder="1"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0" fontId="3" fillId="0" borderId="0" xfId="0" applyFont="1" applyAlignment="1">
      <alignment vertical="top" wrapText="1"/>
    </xf>
    <xf numFmtId="0" fontId="3" fillId="0" borderId="0" xfId="0" applyFont="1" applyAlignment="1">
      <alignment vertical="top"/>
    </xf>
    <xf numFmtId="0" fontId="5" fillId="0" borderId="22" xfId="0" applyFont="1" applyBorder="1" applyAlignment="1" applyProtection="1">
      <alignment horizontal="left" vertical="top" wrapText="1"/>
      <protection locked="0"/>
    </xf>
    <xf numFmtId="0" fontId="5" fillId="0" borderId="29" xfId="0" applyFont="1" applyBorder="1" applyAlignment="1" applyProtection="1">
      <alignment horizontal="left" vertical="top" wrapText="1"/>
      <protection locked="0"/>
    </xf>
    <xf numFmtId="0" fontId="5" fillId="0" borderId="30" xfId="0" applyFont="1" applyBorder="1" applyAlignment="1" applyProtection="1">
      <alignment horizontal="left" vertical="top" wrapText="1"/>
      <protection locked="0"/>
    </xf>
    <xf numFmtId="0" fontId="3" fillId="0" borderId="0" xfId="0" applyFont="1" applyAlignment="1">
      <alignment wrapText="1" shrinkToFit="1"/>
    </xf>
    <xf numFmtId="0" fontId="4" fillId="0" borderId="0" xfId="0" applyFont="1" applyBorder="1" applyAlignment="1" applyProtection="1">
      <alignment horizontal="left"/>
      <protection locked="0"/>
    </xf>
    <xf numFmtId="0" fontId="4" fillId="0" borderId="0" xfId="0" applyFont="1" applyBorder="1" applyAlignment="1" applyProtection="1">
      <alignment horizontal="left" wrapText="1"/>
      <protection locked="0"/>
    </xf>
    <xf numFmtId="0" fontId="3" fillId="0" borderId="0" xfId="0" applyFont="1" applyAlignment="1">
      <alignment horizontal="left" vertical="top" wrapText="1"/>
    </xf>
    <xf numFmtId="0" fontId="4" fillId="0" borderId="0" xfId="0" applyFont="1" applyAlignment="1">
      <alignment/>
    </xf>
    <xf numFmtId="0" fontId="0" fillId="0" borderId="0" xfId="0" applyAlignment="1">
      <alignment/>
    </xf>
    <xf numFmtId="0" fontId="3" fillId="0" borderId="0" xfId="0" applyFont="1" applyAlignment="1">
      <alignment horizontal="left" vertical="center" wrapText="1"/>
    </xf>
    <xf numFmtId="0" fontId="0" fillId="0" borderId="25" xfId="0" applyBorder="1" applyAlignment="1">
      <alignment horizontal="left" vertical="center" wrapText="1"/>
    </xf>
    <xf numFmtId="179" fontId="4" fillId="0" borderId="22" xfId="0" applyNumberFormat="1" applyFont="1" applyFill="1" applyBorder="1" applyAlignment="1">
      <alignment horizontal="center" vertical="center" wrapText="1"/>
    </xf>
    <xf numFmtId="0" fontId="4" fillId="0" borderId="30" xfId="0" applyFont="1" applyFill="1" applyBorder="1" applyAlignment="1">
      <alignment horizontal="center" vertical="center" wrapText="1"/>
    </xf>
    <xf numFmtId="0" fontId="3" fillId="0" borderId="11" xfId="0" applyFont="1" applyBorder="1" applyAlignment="1">
      <alignment vertical="top" wrapText="1"/>
    </xf>
    <xf numFmtId="0" fontId="3" fillId="0" borderId="31" xfId="0" applyFont="1" applyBorder="1" applyAlignment="1">
      <alignment vertical="top" wrapText="1"/>
    </xf>
    <xf numFmtId="49" fontId="3" fillId="0" borderId="22" xfId="0" applyNumberFormat="1" applyFont="1" applyBorder="1" applyAlignment="1">
      <alignment horizontal="left" vertical="center" wrapText="1"/>
    </xf>
    <xf numFmtId="49" fontId="3" fillId="0" borderId="29" xfId="0" applyNumberFormat="1" applyFont="1" applyBorder="1" applyAlignment="1">
      <alignment horizontal="left" vertical="center" wrapText="1"/>
    </xf>
    <xf numFmtId="49" fontId="3" fillId="0" borderId="30" xfId="0" applyNumberFormat="1" applyFont="1" applyBorder="1" applyAlignment="1">
      <alignment horizontal="left" vertical="center" wrapText="1"/>
    </xf>
    <xf numFmtId="179" fontId="4" fillId="0" borderId="22" xfId="0" applyNumberFormat="1" applyFont="1" applyFill="1" applyBorder="1" applyAlignment="1" applyProtection="1">
      <alignment horizontal="center" vertical="center"/>
      <protection locked="0"/>
    </xf>
    <xf numFmtId="179" fontId="4" fillId="0" borderId="30" xfId="0" applyNumberFormat="1" applyFont="1" applyFill="1" applyBorder="1" applyAlignment="1" applyProtection="1">
      <alignment horizontal="center" vertical="center"/>
      <protection locked="0"/>
    </xf>
    <xf numFmtId="179" fontId="3" fillId="0" borderId="22" xfId="0" applyNumberFormat="1" applyFont="1" applyFill="1" applyBorder="1" applyAlignment="1" applyProtection="1">
      <alignment horizontal="left" vertical="top"/>
      <protection locked="0"/>
    </xf>
    <xf numFmtId="179" fontId="3" fillId="0" borderId="29" xfId="0" applyNumberFormat="1" applyFont="1" applyFill="1" applyBorder="1" applyAlignment="1" applyProtection="1">
      <alignment horizontal="left" vertical="top"/>
      <protection locked="0"/>
    </xf>
    <xf numFmtId="179" fontId="3" fillId="0" borderId="30" xfId="0" applyNumberFormat="1" applyFont="1" applyFill="1" applyBorder="1" applyAlignment="1" applyProtection="1">
      <alignment horizontal="left" vertical="top"/>
      <protection locked="0"/>
    </xf>
    <xf numFmtId="179" fontId="4" fillId="0" borderId="22" xfId="0" applyNumberFormat="1" applyFont="1" applyFill="1" applyBorder="1" applyAlignment="1" applyProtection="1">
      <alignment horizontal="center" vertical="center"/>
      <protection/>
    </xf>
    <xf numFmtId="179" fontId="4" fillId="0" borderId="30" xfId="0" applyNumberFormat="1" applyFont="1" applyFill="1" applyBorder="1" applyAlignment="1" applyProtection="1">
      <alignment horizontal="center" vertical="center"/>
      <protection/>
    </xf>
    <xf numFmtId="0" fontId="4" fillId="0" borderId="0" xfId="0" applyFont="1" applyFill="1" applyAlignment="1">
      <alignment vertical="top" wrapText="1"/>
    </xf>
    <xf numFmtId="0" fontId="5" fillId="0" borderId="0" xfId="0" applyFont="1" applyFill="1" applyAlignment="1">
      <alignment/>
    </xf>
    <xf numFmtId="0" fontId="3" fillId="0" borderId="22"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22" xfId="0" applyFont="1" applyBorder="1" applyAlignment="1">
      <alignment horizontal="left" vertical="center" wrapText="1"/>
    </xf>
    <xf numFmtId="0" fontId="3" fillId="0" borderId="30" xfId="0" applyFont="1" applyBorder="1" applyAlignment="1">
      <alignment horizontal="left" vertical="center" wrapText="1"/>
    </xf>
    <xf numFmtId="0" fontId="3" fillId="0" borderId="22" xfId="0" applyFont="1" applyBorder="1" applyAlignment="1">
      <alignment horizontal="left" vertic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0" fillId="0" borderId="30" xfId="0" applyBorder="1" applyAlignment="1" applyProtection="1">
      <alignment/>
      <protection locked="0"/>
    </xf>
    <xf numFmtId="0" fontId="0" fillId="0" borderId="29" xfId="0" applyBorder="1" applyAlignment="1">
      <alignment/>
    </xf>
    <xf numFmtId="0" fontId="0" fillId="0" borderId="30" xfId="0" applyBorder="1" applyAlignment="1">
      <alignment/>
    </xf>
    <xf numFmtId="0" fontId="4" fillId="0" borderId="14" xfId="0" applyFont="1" applyFill="1" applyBorder="1" applyAlignment="1">
      <alignment horizontal="left" vertical="top" wrapText="1"/>
    </xf>
    <xf numFmtId="0" fontId="4" fillId="0" borderId="0" xfId="0" applyFont="1" applyAlignment="1">
      <alignment horizontal="left"/>
    </xf>
    <xf numFmtId="0" fontId="3" fillId="0" borderId="0" xfId="0" applyFont="1" applyAlignment="1">
      <alignment/>
    </xf>
    <xf numFmtId="0" fontId="4" fillId="0" borderId="18" xfId="0" applyFont="1" applyBorder="1" applyAlignment="1">
      <alignment/>
    </xf>
    <xf numFmtId="0" fontId="3" fillId="0" borderId="22" xfId="0" applyFont="1" applyFill="1" applyBorder="1" applyAlignment="1">
      <alignment vertical="center" wrapText="1"/>
    </xf>
    <xf numFmtId="0" fontId="3" fillId="0" borderId="29" xfId="0" applyFont="1" applyFill="1" applyBorder="1" applyAlignment="1">
      <alignment vertical="center"/>
    </xf>
    <xf numFmtId="0" fontId="3" fillId="0" borderId="30" xfId="0" applyFont="1" applyFill="1" applyBorder="1" applyAlignment="1">
      <alignment vertical="center"/>
    </xf>
    <xf numFmtId="0" fontId="48" fillId="0" borderId="0" xfId="0" applyFont="1" applyAlignment="1">
      <alignment horizontal="left"/>
    </xf>
    <xf numFmtId="0" fontId="4" fillId="0" borderId="0" xfId="0" applyFont="1" applyAlignment="1">
      <alignment horizontal="left" vertical="top" wrapText="1"/>
    </xf>
    <xf numFmtId="0" fontId="5" fillId="0" borderId="0" xfId="0" applyFont="1" applyAlignment="1">
      <alignment horizontal="left"/>
    </xf>
    <xf numFmtId="49" fontId="2" fillId="0" borderId="0" xfId="0" applyNumberFormat="1" applyFont="1" applyAlignment="1">
      <alignment horizontal="left" vertical="top" wrapText="1"/>
    </xf>
    <xf numFmtId="0" fontId="2" fillId="0" borderId="0" xfId="0" applyFont="1" applyAlignment="1">
      <alignment wrapText="1"/>
    </xf>
    <xf numFmtId="49" fontId="1" fillId="0" borderId="18" xfId="0" applyNumberFormat="1" applyFont="1" applyBorder="1" applyAlignment="1" applyProtection="1">
      <alignment horizontal="left"/>
      <protection locked="0"/>
    </xf>
    <xf numFmtId="0" fontId="1" fillId="0" borderId="18" xfId="0" applyFont="1" applyBorder="1" applyAlignment="1" applyProtection="1">
      <alignment horizontal="left"/>
      <protection locked="0"/>
    </xf>
    <xf numFmtId="0" fontId="3" fillId="0" borderId="10" xfId="0" applyFont="1" applyBorder="1" applyAlignment="1">
      <alignment horizontal="left" vertical="top" wrapText="1"/>
    </xf>
    <xf numFmtId="0" fontId="3" fillId="0" borderId="32" xfId="0" applyFont="1" applyBorder="1" applyAlignment="1">
      <alignment horizontal="left" vertical="top" wrapText="1"/>
    </xf>
    <xf numFmtId="49" fontId="3" fillId="0" borderId="30" xfId="0" applyNumberFormat="1" applyFont="1" applyBorder="1" applyAlignment="1" applyProtection="1">
      <alignment vertical="top" wrapText="1"/>
      <protection locked="0"/>
    </xf>
    <xf numFmtId="0" fontId="0" fillId="0" borderId="21" xfId="0" applyBorder="1" applyAlignment="1" applyProtection="1">
      <alignment vertical="top" wrapText="1"/>
      <protection locked="0"/>
    </xf>
    <xf numFmtId="0" fontId="3" fillId="0" borderId="22" xfId="0" applyFont="1" applyBorder="1" applyAlignment="1">
      <alignment vertical="center" wrapText="1"/>
    </xf>
    <xf numFmtId="179" fontId="3" fillId="0" borderId="12" xfId="0" applyNumberFormat="1" applyFont="1" applyFill="1" applyBorder="1" applyAlignment="1" applyProtection="1">
      <alignment horizontal="left" vertical="top"/>
      <protection locked="0"/>
    </xf>
    <xf numFmtId="49" fontId="5" fillId="0" borderId="18" xfId="0" applyNumberFormat="1" applyFont="1" applyBorder="1" applyAlignment="1" applyProtection="1">
      <alignment horizontal="left"/>
      <protection locked="0"/>
    </xf>
    <xf numFmtId="0" fontId="5" fillId="0" borderId="18" xfId="0" applyFont="1" applyBorder="1" applyAlignment="1" applyProtection="1">
      <alignment horizontal="left"/>
      <protection locked="0"/>
    </xf>
    <xf numFmtId="49" fontId="3" fillId="0" borderId="33" xfId="0" applyNumberFormat="1" applyFont="1" applyBorder="1" applyAlignment="1">
      <alignment horizontal="left" vertical="center" wrapText="1"/>
    </xf>
    <xf numFmtId="49" fontId="3" fillId="0" borderId="0" xfId="0" applyNumberFormat="1" applyFont="1" applyAlignment="1">
      <alignment horizontal="left" vertical="top" wrapText="1"/>
    </xf>
    <xf numFmtId="0" fontId="3" fillId="0" borderId="0" xfId="0" applyFont="1" applyFill="1" applyAlignment="1">
      <alignment vertical="top" wrapText="1"/>
    </xf>
    <xf numFmtId="49" fontId="3" fillId="0" borderId="21" xfId="0" applyNumberFormat="1" applyFont="1" applyFill="1" applyBorder="1" applyAlignment="1">
      <alignment horizontal="left" vertical="center" wrapText="1"/>
    </xf>
    <xf numFmtId="49" fontId="3" fillId="0" borderId="21" xfId="0" applyNumberFormat="1" applyFont="1" applyBorder="1" applyAlignment="1">
      <alignment horizontal="left" vertical="center" wrapText="1"/>
    </xf>
    <xf numFmtId="0" fontId="4" fillId="0" borderId="0" xfId="0" applyFont="1" applyFill="1" applyAlignment="1">
      <alignment horizontal="left" vertical="top" wrapText="1"/>
    </xf>
    <xf numFmtId="0" fontId="5" fillId="0" borderId="0" xfId="0" applyFont="1" applyFill="1" applyAlignment="1">
      <alignment horizontal="lef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38</xdr:row>
      <xdr:rowOff>9525</xdr:rowOff>
    </xdr:from>
    <xdr:to>
      <xdr:col>6</xdr:col>
      <xdr:colOff>847725</xdr:colOff>
      <xdr:row>38</xdr:row>
      <xdr:rowOff>1514475</xdr:rowOff>
    </xdr:to>
    <xdr:pic>
      <xdr:nvPicPr>
        <xdr:cNvPr id="1" name="Picture 5" descr="Unbenannt"/>
        <xdr:cNvPicPr preferRelativeResize="1">
          <a:picLocks noChangeAspect="1"/>
        </xdr:cNvPicPr>
      </xdr:nvPicPr>
      <xdr:blipFill>
        <a:blip r:embed="rId1"/>
        <a:stretch>
          <a:fillRect/>
        </a:stretch>
      </xdr:blipFill>
      <xdr:spPr>
        <a:xfrm>
          <a:off x="0" y="8601075"/>
          <a:ext cx="6096000" cy="1504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38"/>
  <sheetViews>
    <sheetView tabSelected="1" zoomScalePageLayoutView="0" workbookViewId="0" topLeftCell="A1">
      <selection activeCell="L25" sqref="L25"/>
    </sheetView>
  </sheetViews>
  <sheetFormatPr defaultColWidth="11.421875" defaultRowHeight="12.75"/>
  <cols>
    <col min="1" max="1" width="7.140625" style="0" customWidth="1"/>
    <col min="2" max="2" width="19.00390625" style="0" customWidth="1"/>
    <col min="3" max="7" width="13.140625" style="0" customWidth="1"/>
  </cols>
  <sheetData>
    <row r="1" spans="1:7" s="3" customFormat="1" ht="14.25" customHeight="1">
      <c r="A1" s="24">
        <v>30905</v>
      </c>
      <c r="B1" s="93" t="s">
        <v>38</v>
      </c>
      <c r="C1" s="93"/>
      <c r="D1" s="93"/>
      <c r="E1" s="94"/>
      <c r="F1" s="92" t="s">
        <v>17</v>
      </c>
      <c r="G1" s="25"/>
    </row>
    <row r="2" spans="2:7" s="3" customFormat="1" ht="14.25" customHeight="1">
      <c r="B2" s="93" t="s">
        <v>39</v>
      </c>
      <c r="C2" s="93"/>
      <c r="D2" s="93"/>
      <c r="E2" s="94"/>
      <c r="F2" s="92"/>
      <c r="G2" s="11"/>
    </row>
    <row r="3" spans="2:7" s="3" customFormat="1" ht="14.25" customHeight="1">
      <c r="B3" s="93" t="s">
        <v>40</v>
      </c>
      <c r="C3" s="93"/>
      <c r="D3" s="93"/>
      <c r="E3" s="94"/>
      <c r="F3" s="95" t="s">
        <v>18</v>
      </c>
      <c r="G3" s="22"/>
    </row>
    <row r="4" s="3" customFormat="1" ht="21" customHeight="1" thickBot="1">
      <c r="F4" s="96"/>
    </row>
    <row r="5" spans="1:8" s="2" customFormat="1" ht="17.25" customHeight="1">
      <c r="A5" s="19"/>
      <c r="B5" s="65" t="s">
        <v>20</v>
      </c>
      <c r="C5" s="65"/>
      <c r="D5" s="65"/>
      <c r="E5" s="65"/>
      <c r="F5" s="65"/>
      <c r="G5" s="20"/>
      <c r="H5" s="12"/>
    </row>
    <row r="6" spans="1:8" s="2" customFormat="1" ht="17.25" customHeight="1" thickBot="1">
      <c r="A6" s="66" t="s">
        <v>21</v>
      </c>
      <c r="B6" s="67"/>
      <c r="C6" s="67"/>
      <c r="D6" s="67"/>
      <c r="E6" s="67"/>
      <c r="F6" s="67"/>
      <c r="G6" s="68"/>
      <c r="H6" s="12"/>
    </row>
    <row r="7" s="3" customFormat="1" ht="11.25" customHeight="1"/>
    <row r="8" spans="1:7" s="3" customFormat="1" ht="21" customHeight="1">
      <c r="A8" s="69" t="s">
        <v>41</v>
      </c>
      <c r="B8" s="69"/>
      <c r="C8" s="69"/>
      <c r="D8" s="69"/>
      <c r="E8" s="69"/>
      <c r="F8" s="69"/>
      <c r="G8" s="69"/>
    </row>
    <row r="9" s="2" customFormat="1" ht="12.75"/>
    <row r="10" spans="1:7" s="5" customFormat="1" ht="12" customHeight="1">
      <c r="A10" s="64" t="s">
        <v>14</v>
      </c>
      <c r="B10" s="64"/>
      <c r="C10" s="64"/>
      <c r="D10" s="64"/>
      <c r="E10" s="64"/>
      <c r="F10" s="64"/>
      <c r="G10" s="64"/>
    </row>
    <row r="11" s="3" customFormat="1" ht="9"/>
    <row r="12" spans="1:7" s="3" customFormat="1" ht="9">
      <c r="A12" s="70" t="s">
        <v>0</v>
      </c>
      <c r="B12" s="70"/>
      <c r="C12" s="90"/>
      <c r="D12" s="90"/>
      <c r="E12" s="90"/>
      <c r="F12" s="90"/>
      <c r="G12" s="90"/>
    </row>
    <row r="13" spans="1:7" s="5" customFormat="1" ht="10.5" customHeight="1">
      <c r="A13" s="71"/>
      <c r="B13" s="71"/>
      <c r="C13" s="75"/>
      <c r="D13" s="75"/>
      <c r="E13" s="75"/>
      <c r="F13" s="75"/>
      <c r="G13" s="75"/>
    </row>
    <row r="14" s="3" customFormat="1" ht="9"/>
    <row r="15" spans="1:7" s="3" customFormat="1" ht="9">
      <c r="A15" s="70" t="s">
        <v>4</v>
      </c>
      <c r="B15" s="70"/>
      <c r="C15" s="91"/>
      <c r="D15" s="90"/>
      <c r="E15" s="90"/>
      <c r="F15" s="90"/>
      <c r="G15" s="90"/>
    </row>
    <row r="16" spans="1:7" s="5" customFormat="1" ht="12">
      <c r="A16" s="71"/>
      <c r="B16" s="71"/>
      <c r="C16" s="75"/>
      <c r="D16" s="75"/>
      <c r="E16" s="75"/>
      <c r="F16" s="75"/>
      <c r="G16" s="75"/>
    </row>
    <row r="17" s="2" customFormat="1" ht="13.5" customHeight="1"/>
    <row r="18" spans="1:7" s="3" customFormat="1" ht="9">
      <c r="A18" s="13"/>
      <c r="B18" s="14"/>
      <c r="C18" s="14"/>
      <c r="D18" s="14"/>
      <c r="E18" s="14"/>
      <c r="F18" s="14"/>
      <c r="G18" s="15"/>
    </row>
    <row r="19" spans="1:7" s="5" customFormat="1" ht="12">
      <c r="A19" s="76" t="s">
        <v>1</v>
      </c>
      <c r="B19" s="77"/>
      <c r="C19" s="77"/>
      <c r="D19" s="77"/>
      <c r="E19" s="77"/>
      <c r="F19" s="77"/>
      <c r="G19" s="78"/>
    </row>
    <row r="20" spans="1:7" s="3" customFormat="1" ht="9">
      <c r="A20" s="79" t="s">
        <v>2</v>
      </c>
      <c r="B20" s="80"/>
      <c r="C20" s="80"/>
      <c r="D20" s="80"/>
      <c r="E20" s="80"/>
      <c r="F20" s="80"/>
      <c r="G20" s="81"/>
    </row>
    <row r="21" spans="1:7" s="3" customFormat="1" ht="9">
      <c r="A21" s="16"/>
      <c r="B21" s="17"/>
      <c r="C21" s="17"/>
      <c r="D21" s="17"/>
      <c r="E21" s="17"/>
      <c r="F21" s="17"/>
      <c r="G21" s="18"/>
    </row>
    <row r="22" s="2" customFormat="1" ht="10.5" customHeight="1"/>
    <row r="23" spans="1:7" s="5" customFormat="1" ht="12">
      <c r="A23" s="82" t="s">
        <v>3</v>
      </c>
      <c r="B23" s="83"/>
      <c r="C23" s="83"/>
      <c r="D23" s="83"/>
      <c r="E23" s="83"/>
      <c r="F23" s="83"/>
      <c r="G23" s="83"/>
    </row>
    <row r="24" s="3" customFormat="1" ht="9"/>
    <row r="25" spans="1:7" s="3" customFormat="1" ht="30" customHeight="1">
      <c r="A25" s="84" t="s">
        <v>13</v>
      </c>
      <c r="B25" s="85"/>
      <c r="C25" s="85"/>
      <c r="D25" s="85"/>
      <c r="E25" s="85"/>
      <c r="F25" s="85"/>
      <c r="G25" s="85"/>
    </row>
    <row r="26" s="3" customFormat="1" ht="9"/>
    <row r="27" spans="1:7" s="3" customFormat="1" ht="187.5" customHeight="1">
      <c r="A27" s="86"/>
      <c r="B27" s="87"/>
      <c r="C27" s="87"/>
      <c r="D27" s="87"/>
      <c r="E27" s="87"/>
      <c r="F27" s="87"/>
      <c r="G27" s="88"/>
    </row>
    <row r="28" s="3" customFormat="1" ht="9"/>
    <row r="29" spans="1:7" s="3" customFormat="1" ht="9">
      <c r="A29" s="89" t="s">
        <v>5</v>
      </c>
      <c r="B29" s="89"/>
      <c r="C29" s="89"/>
      <c r="E29" s="89" t="s">
        <v>16</v>
      </c>
      <c r="F29" s="89"/>
      <c r="G29" s="89"/>
    </row>
    <row r="30" spans="1:7" s="3" customFormat="1" ht="9">
      <c r="A30" s="89"/>
      <c r="B30" s="89"/>
      <c r="C30" s="89"/>
      <c r="E30" s="89"/>
      <c r="F30" s="89"/>
      <c r="G30" s="89"/>
    </row>
    <row r="31" spans="1:7" s="3" customFormat="1" ht="33.75" customHeight="1">
      <c r="A31" s="74"/>
      <c r="B31" s="75"/>
      <c r="C31" s="75"/>
      <c r="E31" s="75"/>
      <c r="F31" s="75"/>
      <c r="G31" s="75"/>
    </row>
    <row r="32" spans="5:7" s="3" customFormat="1" ht="33.75" customHeight="1">
      <c r="E32" s="75"/>
      <c r="F32" s="75"/>
      <c r="G32" s="75"/>
    </row>
    <row r="33" spans="5:7" s="3" customFormat="1" ht="9" customHeight="1">
      <c r="E33" s="10"/>
      <c r="F33" s="10"/>
      <c r="G33" s="10"/>
    </row>
    <row r="34" spans="1:7" s="3" customFormat="1" ht="9">
      <c r="A34" s="72" t="s">
        <v>27</v>
      </c>
      <c r="B34" s="73"/>
      <c r="C34" s="73"/>
      <c r="D34" s="73"/>
      <c r="E34" s="73"/>
      <c r="F34" s="73"/>
      <c r="G34" s="73"/>
    </row>
    <row r="35" spans="1:7" s="3" customFormat="1" ht="9">
      <c r="A35" s="73"/>
      <c r="B35" s="73"/>
      <c r="C35" s="73"/>
      <c r="D35" s="73"/>
      <c r="E35" s="73"/>
      <c r="F35" s="73"/>
      <c r="G35" s="73"/>
    </row>
    <row r="36" spans="1:7" s="3" customFormat="1" ht="18" customHeight="1">
      <c r="A36" s="73"/>
      <c r="B36" s="73"/>
      <c r="C36" s="73"/>
      <c r="D36" s="73"/>
      <c r="E36" s="73"/>
      <c r="F36" s="73"/>
      <c r="G36" s="73"/>
    </row>
    <row r="37" spans="1:7" s="3" customFormat="1" ht="9" hidden="1">
      <c r="A37" s="73"/>
      <c r="B37" s="73"/>
      <c r="C37" s="73"/>
      <c r="D37" s="73"/>
      <c r="E37" s="73"/>
      <c r="F37" s="73"/>
      <c r="G37" s="73"/>
    </row>
    <row r="38" spans="1:7" s="3" customFormat="1" ht="12.75" customHeight="1">
      <c r="A38" s="62" t="s">
        <v>12</v>
      </c>
      <c r="B38" s="63"/>
      <c r="C38" s="63"/>
      <c r="D38" s="63"/>
      <c r="E38" s="63"/>
      <c r="F38" s="63"/>
      <c r="G38" s="63"/>
    </row>
    <row r="39" s="3" customFormat="1" ht="120.75" customHeight="1"/>
  </sheetData>
  <sheetProtection password="CF73" sheet="1"/>
  <mergeCells count="25">
    <mergeCell ref="C12:G13"/>
    <mergeCell ref="C15:G16"/>
    <mergeCell ref="F1:F2"/>
    <mergeCell ref="B2:E2"/>
    <mergeCell ref="B3:E3"/>
    <mergeCell ref="F3:F4"/>
    <mergeCell ref="B1:E1"/>
    <mergeCell ref="E32:G32"/>
    <mergeCell ref="A19:G19"/>
    <mergeCell ref="A20:G20"/>
    <mergeCell ref="A23:G23"/>
    <mergeCell ref="A25:G25"/>
    <mergeCell ref="A27:G27"/>
    <mergeCell ref="E29:G30"/>
    <mergeCell ref="A29:C30"/>
    <mergeCell ref="A38:G38"/>
    <mergeCell ref="A10:G10"/>
    <mergeCell ref="B5:F5"/>
    <mergeCell ref="A6:G6"/>
    <mergeCell ref="A8:G8"/>
    <mergeCell ref="A12:B13"/>
    <mergeCell ref="A15:B16"/>
    <mergeCell ref="A34:G37"/>
    <mergeCell ref="A31:C31"/>
    <mergeCell ref="E31:G31"/>
  </mergeCells>
  <printOptions/>
  <pageMargins left="0.5905511811023623" right="0.5905511811023623" top="0.3937007874015748" bottom="0.3937007874015748" header="0.5118110236220472" footer="0.5118110236220472"/>
  <pageSetup horizontalDpi="600" verticalDpi="600" orientation="portrait" paperSize="9" r:id="rId2"/>
  <rowBreaks count="1" manualBreakCount="1">
    <brk id="39" max="255" man="1"/>
  </rowBreaks>
  <drawing r:id="rId1"/>
</worksheet>
</file>

<file path=xl/worksheets/sheet2.xml><?xml version="1.0" encoding="utf-8"?>
<worksheet xmlns="http://schemas.openxmlformats.org/spreadsheetml/2006/main" xmlns:r="http://schemas.openxmlformats.org/officeDocument/2006/relationships">
  <dimension ref="A1:L57"/>
  <sheetViews>
    <sheetView showZeros="0" zoomScale="115" zoomScaleNormal="115" workbookViewId="0" topLeftCell="A1">
      <selection activeCell="M23" sqref="M23"/>
    </sheetView>
  </sheetViews>
  <sheetFormatPr defaultColWidth="11.421875" defaultRowHeight="12.75"/>
  <cols>
    <col min="1" max="1" width="2.28125" style="1" customWidth="1"/>
    <col min="2" max="4" width="12.7109375" style="0" customWidth="1"/>
    <col min="5" max="5" width="6.140625" style="0" customWidth="1"/>
    <col min="6" max="6" width="6.8515625" style="0" customWidth="1"/>
    <col min="7" max="7" width="6.421875" style="0" customWidth="1"/>
    <col min="8" max="8" width="12.7109375" style="0" customWidth="1"/>
    <col min="9" max="9" width="13.421875" style="0" customWidth="1"/>
    <col min="10" max="10" width="9.421875" style="0" customWidth="1"/>
  </cols>
  <sheetData>
    <row r="1" spans="1:10" s="3" customFormat="1" ht="36.75" customHeight="1">
      <c r="A1" s="125">
        <v>30905</v>
      </c>
      <c r="B1" s="125"/>
      <c r="F1" s="126" t="s">
        <v>19</v>
      </c>
      <c r="G1" s="94"/>
      <c r="H1" s="127">
        <f>REPT('Deckblatt Seite 1'!C12,1)</f>
      </c>
      <c r="I1" s="127"/>
      <c r="J1" s="127"/>
    </row>
    <row r="2" spans="1:10" s="3" customFormat="1" ht="18.75" customHeight="1">
      <c r="A2" s="24"/>
      <c r="B2" s="24"/>
      <c r="F2" s="45"/>
      <c r="G2" s="44"/>
      <c r="H2" s="47"/>
      <c r="I2" s="47"/>
      <c r="J2" s="47"/>
    </row>
    <row r="3" spans="1:10" s="3" customFormat="1" ht="23.25" customHeight="1">
      <c r="A3" s="111" t="s">
        <v>62</v>
      </c>
      <c r="B3" s="111"/>
      <c r="C3" s="111"/>
      <c r="D3" s="111"/>
      <c r="E3" s="111"/>
      <c r="F3" s="111"/>
      <c r="G3" s="111"/>
      <c r="H3" s="111"/>
      <c r="I3" s="111"/>
      <c r="J3" s="112"/>
    </row>
    <row r="4" spans="1:10" s="3" customFormat="1" ht="0.75" customHeight="1">
      <c r="A4" s="111" t="s">
        <v>61</v>
      </c>
      <c r="B4" s="111"/>
      <c r="C4" s="111"/>
      <c r="D4" s="111"/>
      <c r="E4" s="111"/>
      <c r="F4" s="111"/>
      <c r="G4" s="111"/>
      <c r="H4" s="111"/>
      <c r="I4" s="111"/>
      <c r="J4" s="112"/>
    </row>
    <row r="5" spans="1:12" s="3" customFormat="1" ht="18.75" customHeight="1">
      <c r="A5" s="128" t="s">
        <v>66</v>
      </c>
      <c r="B5" s="129"/>
      <c r="C5" s="129"/>
      <c r="D5" s="130"/>
      <c r="E5" s="116" t="s">
        <v>47</v>
      </c>
      <c r="F5" s="117"/>
      <c r="G5" s="118" t="s">
        <v>8</v>
      </c>
      <c r="H5" s="122"/>
      <c r="I5" s="122"/>
      <c r="J5" s="123"/>
      <c r="L5" s="60">
        <v>1</v>
      </c>
    </row>
    <row r="6" spans="1:12" s="3" customFormat="1" ht="30" customHeight="1">
      <c r="A6" s="40" t="s">
        <v>45</v>
      </c>
      <c r="B6" s="101" t="s">
        <v>65</v>
      </c>
      <c r="C6" s="102"/>
      <c r="D6" s="103"/>
      <c r="E6" s="104"/>
      <c r="F6" s="121"/>
      <c r="G6" s="106"/>
      <c r="H6" s="107"/>
      <c r="I6" s="107"/>
      <c r="J6" s="108"/>
      <c r="L6" s="60">
        <v>1.5</v>
      </c>
    </row>
    <row r="7" spans="1:12" s="3" customFormat="1" ht="27.75" customHeight="1">
      <c r="A7" s="40" t="s">
        <v>78</v>
      </c>
      <c r="B7" s="101" t="s">
        <v>67</v>
      </c>
      <c r="C7" s="102"/>
      <c r="D7" s="103"/>
      <c r="E7" s="104"/>
      <c r="F7" s="121"/>
      <c r="G7" s="106"/>
      <c r="H7" s="107"/>
      <c r="I7" s="107"/>
      <c r="J7" s="108"/>
      <c r="L7" s="60">
        <v>2</v>
      </c>
    </row>
    <row r="8" spans="1:12" s="3" customFormat="1" ht="30.75" customHeight="1" thickBot="1">
      <c r="A8" s="40" t="s">
        <v>46</v>
      </c>
      <c r="B8" s="101" t="s">
        <v>68</v>
      </c>
      <c r="C8" s="102"/>
      <c r="D8" s="103"/>
      <c r="E8" s="104"/>
      <c r="F8" s="121"/>
      <c r="G8" s="106"/>
      <c r="H8" s="107"/>
      <c r="I8" s="107"/>
      <c r="J8" s="108"/>
      <c r="L8" s="60">
        <v>2.5</v>
      </c>
    </row>
    <row r="9" spans="1:12" s="3" customFormat="1" ht="28.5" customHeight="1" thickBot="1" thickTop="1">
      <c r="A9" s="26"/>
      <c r="B9" s="9"/>
      <c r="C9" s="26"/>
      <c r="D9" s="31" t="s">
        <v>22</v>
      </c>
      <c r="E9" s="109">
        <f>SUM(E6:F8)</f>
        <v>0</v>
      </c>
      <c r="F9" s="110"/>
      <c r="G9" s="39">
        <f>SUM(G8:G8)</f>
        <v>0</v>
      </c>
      <c r="H9" s="99" t="s">
        <v>48</v>
      </c>
      <c r="I9" s="100"/>
      <c r="J9" s="28">
        <f>SUM(E9)/3</f>
        <v>0</v>
      </c>
      <c r="L9" s="60">
        <v>3</v>
      </c>
    </row>
    <row r="10" s="3" customFormat="1" ht="22.5" customHeight="1" thickTop="1">
      <c r="L10" s="60">
        <v>3.5</v>
      </c>
    </row>
    <row r="11" spans="1:12" s="3" customFormat="1" ht="24.75" customHeight="1">
      <c r="A11" s="124" t="s">
        <v>63</v>
      </c>
      <c r="B11" s="124"/>
      <c r="C11" s="124"/>
      <c r="D11" s="124"/>
      <c r="E11" s="124"/>
      <c r="F11" s="124"/>
      <c r="G11" s="124"/>
      <c r="H11" s="124"/>
      <c r="I11" s="124"/>
      <c r="J11" s="124"/>
      <c r="L11" s="60">
        <v>4</v>
      </c>
    </row>
    <row r="12" spans="1:12" s="3" customFormat="1" ht="21.75" customHeight="1">
      <c r="A12" s="113" t="s">
        <v>6</v>
      </c>
      <c r="B12" s="114"/>
      <c r="C12" s="114"/>
      <c r="D12" s="115"/>
      <c r="E12" s="116" t="s">
        <v>47</v>
      </c>
      <c r="F12" s="117"/>
      <c r="G12" s="118" t="s">
        <v>8</v>
      </c>
      <c r="H12" s="122"/>
      <c r="I12" s="122"/>
      <c r="J12" s="123"/>
      <c r="L12" s="60">
        <v>4.5</v>
      </c>
    </row>
    <row r="13" spans="1:12" s="3" customFormat="1" ht="30" customHeight="1">
      <c r="A13" s="40" t="s">
        <v>7</v>
      </c>
      <c r="B13" s="101" t="s">
        <v>69</v>
      </c>
      <c r="C13" s="102"/>
      <c r="D13" s="103"/>
      <c r="E13" s="104"/>
      <c r="F13" s="121"/>
      <c r="G13" s="106"/>
      <c r="H13" s="107"/>
      <c r="I13" s="107"/>
      <c r="J13" s="108"/>
      <c r="L13" s="60">
        <v>5</v>
      </c>
    </row>
    <row r="14" spans="1:12" s="3" customFormat="1" ht="30" customHeight="1">
      <c r="A14" s="40" t="s">
        <v>9</v>
      </c>
      <c r="B14" s="101" t="s">
        <v>70</v>
      </c>
      <c r="C14" s="102"/>
      <c r="D14" s="103"/>
      <c r="E14" s="104"/>
      <c r="F14" s="121"/>
      <c r="G14" s="106"/>
      <c r="H14" s="107"/>
      <c r="I14" s="107"/>
      <c r="J14" s="108"/>
      <c r="L14" s="60">
        <v>5.5</v>
      </c>
    </row>
    <row r="15" spans="1:12" s="3" customFormat="1" ht="30" customHeight="1" thickBot="1">
      <c r="A15" s="40" t="s">
        <v>49</v>
      </c>
      <c r="B15" s="101" t="s">
        <v>71</v>
      </c>
      <c r="C15" s="102"/>
      <c r="D15" s="103"/>
      <c r="E15" s="104"/>
      <c r="F15" s="121"/>
      <c r="G15" s="106"/>
      <c r="H15" s="107"/>
      <c r="I15" s="107"/>
      <c r="J15" s="108"/>
      <c r="L15" s="60">
        <v>6</v>
      </c>
    </row>
    <row r="16" spans="1:10" s="3" customFormat="1" ht="28.5" customHeight="1" thickBot="1" thickTop="1">
      <c r="A16" s="26"/>
      <c r="B16" s="9"/>
      <c r="C16" s="26"/>
      <c r="D16" s="31" t="s">
        <v>22</v>
      </c>
      <c r="E16" s="109">
        <f>SUM(E13:F15)</f>
        <v>0</v>
      </c>
      <c r="F16" s="110"/>
      <c r="G16" s="39">
        <f>SUM(G15:G15)</f>
        <v>0</v>
      </c>
      <c r="H16" s="99" t="s">
        <v>48</v>
      </c>
      <c r="I16" s="100"/>
      <c r="J16" s="28">
        <f>SUM(E16)/3</f>
        <v>0</v>
      </c>
    </row>
    <row r="17" s="3" customFormat="1" ht="17.25" customHeight="1" thickTop="1"/>
    <row r="18" spans="1:10" s="3" customFormat="1" ht="9" customHeight="1">
      <c r="A18" s="111" t="s">
        <v>64</v>
      </c>
      <c r="B18" s="111"/>
      <c r="C18" s="111"/>
      <c r="D18" s="111"/>
      <c r="E18" s="111"/>
      <c r="F18" s="111"/>
      <c r="G18" s="111"/>
      <c r="H18" s="111"/>
      <c r="I18" s="111"/>
      <c r="J18" s="112"/>
    </row>
    <row r="19" spans="1:10" s="3" customFormat="1" ht="16.5" customHeight="1">
      <c r="A19" s="111"/>
      <c r="B19" s="111"/>
      <c r="C19" s="111"/>
      <c r="D19" s="111"/>
      <c r="E19" s="111"/>
      <c r="F19" s="111"/>
      <c r="G19" s="111"/>
      <c r="H19" s="111"/>
      <c r="I19" s="111"/>
      <c r="J19" s="112"/>
    </row>
    <row r="20" spans="1:10" s="3" customFormat="1" ht="20.25" customHeight="1">
      <c r="A20" s="113" t="s">
        <v>6</v>
      </c>
      <c r="B20" s="114"/>
      <c r="C20" s="114"/>
      <c r="D20" s="115"/>
      <c r="E20" s="116" t="s">
        <v>47</v>
      </c>
      <c r="F20" s="117"/>
      <c r="G20" s="118" t="s">
        <v>8</v>
      </c>
      <c r="H20" s="119"/>
      <c r="I20" s="119"/>
      <c r="J20" s="120"/>
    </row>
    <row r="21" spans="1:10" s="3" customFormat="1" ht="30.75" customHeight="1">
      <c r="A21" s="40" t="s">
        <v>7</v>
      </c>
      <c r="B21" s="101" t="s">
        <v>72</v>
      </c>
      <c r="C21" s="102"/>
      <c r="D21" s="103"/>
      <c r="E21" s="104"/>
      <c r="F21" s="105"/>
      <c r="G21" s="106"/>
      <c r="H21" s="107"/>
      <c r="I21" s="107"/>
      <c r="J21" s="108"/>
    </row>
    <row r="22" spans="1:10" s="3" customFormat="1" ht="27" customHeight="1">
      <c r="A22" s="40" t="s">
        <v>9</v>
      </c>
      <c r="B22" s="101" t="s">
        <v>73</v>
      </c>
      <c r="C22" s="102"/>
      <c r="D22" s="103"/>
      <c r="E22" s="104"/>
      <c r="F22" s="105"/>
      <c r="G22" s="106"/>
      <c r="H22" s="107"/>
      <c r="I22" s="107"/>
      <c r="J22" s="108"/>
    </row>
    <row r="23" spans="1:10" s="3" customFormat="1" ht="27" customHeight="1">
      <c r="A23" s="40" t="s">
        <v>49</v>
      </c>
      <c r="B23" s="101" t="s">
        <v>74</v>
      </c>
      <c r="C23" s="102"/>
      <c r="D23" s="103"/>
      <c r="E23" s="104"/>
      <c r="F23" s="105"/>
      <c r="G23" s="106"/>
      <c r="H23" s="107"/>
      <c r="I23" s="107"/>
      <c r="J23" s="108"/>
    </row>
    <row r="24" spans="1:10" s="3" customFormat="1" ht="27" customHeight="1" thickBot="1">
      <c r="A24" s="40" t="s">
        <v>50</v>
      </c>
      <c r="B24" s="101" t="s">
        <v>75</v>
      </c>
      <c r="C24" s="102"/>
      <c r="D24" s="103"/>
      <c r="E24" s="104"/>
      <c r="F24" s="105"/>
      <c r="G24" s="106"/>
      <c r="H24" s="107"/>
      <c r="I24" s="107"/>
      <c r="J24" s="108"/>
    </row>
    <row r="25" spans="1:10" s="3" customFormat="1" ht="28.5" customHeight="1" thickBot="1" thickTop="1">
      <c r="A25" s="26"/>
      <c r="B25" s="9"/>
      <c r="C25" s="26"/>
      <c r="D25" s="31" t="s">
        <v>22</v>
      </c>
      <c r="E25" s="97">
        <f>SUM(E21:F24)</f>
        <v>0</v>
      </c>
      <c r="F25" s="98"/>
      <c r="G25" s="38"/>
      <c r="H25" s="99" t="s">
        <v>51</v>
      </c>
      <c r="I25" s="100"/>
      <c r="J25" s="28">
        <f>SUM(E25)/4</f>
        <v>0</v>
      </c>
    </row>
    <row r="26" spans="1:10" s="3" customFormat="1" ht="18.75" customHeight="1" thickTop="1">
      <c r="A26" s="26"/>
      <c r="B26" s="9"/>
      <c r="C26" s="26"/>
      <c r="D26" s="31"/>
      <c r="E26" s="41"/>
      <c r="F26" s="42"/>
      <c r="G26" s="36"/>
      <c r="H26" s="43"/>
      <c r="I26" s="43"/>
      <c r="J26" s="36"/>
    </row>
    <row r="27" spans="1:11" s="3" customFormat="1" ht="9">
      <c r="A27" s="4"/>
      <c r="G27" s="33"/>
      <c r="H27" s="33"/>
      <c r="I27" s="33"/>
      <c r="J27" s="33"/>
      <c r="K27" s="33"/>
    </row>
    <row r="28" spans="1:10" s="1" customFormat="1" ht="10.5" customHeight="1">
      <c r="A28" s="48" t="s">
        <v>15</v>
      </c>
      <c r="G28" s="49"/>
      <c r="H28" s="50"/>
      <c r="I28" s="50"/>
      <c r="J28" s="49"/>
    </row>
    <row r="29" spans="1:10" s="1" customFormat="1" ht="10.5" customHeight="1">
      <c r="A29" s="51" t="s">
        <v>54</v>
      </c>
      <c r="B29" s="52"/>
      <c r="C29" s="52"/>
      <c r="D29" s="52"/>
      <c r="E29" s="52"/>
      <c r="F29" s="52"/>
      <c r="G29" s="49"/>
      <c r="H29" s="50"/>
      <c r="I29" s="50"/>
      <c r="J29" s="49"/>
    </row>
    <row r="30" spans="1:10" s="3" customFormat="1" ht="9" customHeight="1">
      <c r="A30" s="4"/>
      <c r="B30" s="44"/>
      <c r="C30" s="44"/>
      <c r="D30" s="44"/>
      <c r="E30" s="44"/>
      <c r="F30" s="44"/>
      <c r="G30" s="21"/>
      <c r="H30" s="9"/>
      <c r="I30" s="9"/>
      <c r="J30" s="21"/>
    </row>
    <row r="31" spans="1:10" s="1" customFormat="1" ht="12.75" customHeight="1">
      <c r="A31" s="131" t="s">
        <v>55</v>
      </c>
      <c r="B31" s="131"/>
      <c r="C31" s="131"/>
      <c r="D31" s="131"/>
      <c r="E31" s="131"/>
      <c r="F31" s="131"/>
      <c r="G31" s="131"/>
      <c r="H31" s="131"/>
      <c r="I31" s="131"/>
      <c r="J31" s="49"/>
    </row>
    <row r="32" spans="1:10" s="1" customFormat="1" ht="12.75" customHeight="1">
      <c r="A32" s="53" t="s">
        <v>56</v>
      </c>
      <c r="B32" s="53"/>
      <c r="C32" s="53"/>
      <c r="D32" s="53"/>
      <c r="E32" s="53"/>
      <c r="F32" s="53"/>
      <c r="G32" s="53"/>
      <c r="H32" s="53"/>
      <c r="I32" s="53"/>
      <c r="J32" s="49"/>
    </row>
    <row r="33" spans="1:10" s="1" customFormat="1" ht="12.75" customHeight="1">
      <c r="A33" s="53" t="s">
        <v>57</v>
      </c>
      <c r="B33" s="52"/>
      <c r="C33" s="52"/>
      <c r="D33" s="52"/>
      <c r="E33" s="52"/>
      <c r="F33" s="52"/>
      <c r="G33" s="49"/>
      <c r="H33" s="50"/>
      <c r="I33" s="50"/>
      <c r="J33" s="49"/>
    </row>
    <row r="34" spans="1:7" s="3" customFormat="1" ht="18.75" customHeight="1">
      <c r="A34" s="4"/>
      <c r="G34" s="8"/>
    </row>
    <row r="35" spans="1:10" s="5" customFormat="1" ht="12">
      <c r="A35" s="132" t="s">
        <v>11</v>
      </c>
      <c r="B35" s="132"/>
      <c r="C35" s="132"/>
      <c r="D35" s="132"/>
      <c r="E35" s="132"/>
      <c r="F35" s="132"/>
      <c r="G35" s="132"/>
      <c r="H35" s="132"/>
      <c r="I35" s="132"/>
      <c r="J35" s="133"/>
    </row>
    <row r="36" spans="1:7" s="3" customFormat="1" ht="6.75" customHeight="1">
      <c r="A36" s="4"/>
      <c r="G36" s="8"/>
    </row>
    <row r="37" spans="1:10" s="3" customFormat="1" ht="9">
      <c r="A37" s="134" t="s">
        <v>58</v>
      </c>
      <c r="B37" s="135"/>
      <c r="C37" s="135"/>
      <c r="D37" s="135"/>
      <c r="E37" s="46"/>
      <c r="F37" s="46"/>
      <c r="H37" s="135" t="s">
        <v>59</v>
      </c>
      <c r="I37" s="135"/>
      <c r="J37" s="135"/>
    </row>
    <row r="38" spans="1:10" s="3" customFormat="1" ht="12.75" customHeight="1">
      <c r="A38" s="135"/>
      <c r="B38" s="135"/>
      <c r="C38" s="135"/>
      <c r="D38" s="135"/>
      <c r="E38" s="46"/>
      <c r="F38" s="46"/>
      <c r="H38" s="135"/>
      <c r="I38" s="135"/>
      <c r="J38" s="135"/>
    </row>
    <row r="39" spans="1:10" s="3" customFormat="1" ht="33.75" customHeight="1">
      <c r="A39" s="136"/>
      <c r="B39" s="137"/>
      <c r="C39" s="137"/>
      <c r="D39" s="137"/>
      <c r="E39" s="54"/>
      <c r="F39" s="54"/>
      <c r="G39" s="33"/>
      <c r="H39" s="137"/>
      <c r="I39" s="137"/>
      <c r="J39" s="137"/>
    </row>
    <row r="40" spans="1:11" s="3" customFormat="1" ht="9">
      <c r="A40" s="4"/>
      <c r="G40" s="33"/>
      <c r="H40" s="33"/>
      <c r="I40" s="33"/>
      <c r="J40" s="33"/>
      <c r="K40" s="33"/>
    </row>
    <row r="41" spans="1:11" s="3" customFormat="1" ht="9">
      <c r="A41" s="4"/>
      <c r="G41" s="33"/>
      <c r="H41" s="33"/>
      <c r="I41" s="33"/>
      <c r="J41" s="33"/>
      <c r="K41" s="33"/>
    </row>
    <row r="42" spans="1:11" s="3" customFormat="1" ht="9">
      <c r="A42" s="4"/>
      <c r="G42" s="33"/>
      <c r="H42" s="33"/>
      <c r="I42" s="33"/>
      <c r="J42" s="33"/>
      <c r="K42" s="33"/>
    </row>
    <row r="43" spans="1:11" s="3" customFormat="1" ht="9">
      <c r="A43" s="4"/>
      <c r="G43" s="33"/>
      <c r="H43" s="33"/>
      <c r="I43" s="33"/>
      <c r="J43" s="33"/>
      <c r="K43" s="33"/>
    </row>
    <row r="44" spans="1:11" s="3" customFormat="1" ht="9">
      <c r="A44" s="4"/>
      <c r="G44" s="33"/>
      <c r="H44" s="33"/>
      <c r="I44" s="33"/>
      <c r="J44" s="33"/>
      <c r="K44" s="33"/>
    </row>
    <row r="45" spans="1:11" s="3" customFormat="1" ht="9">
      <c r="A45" s="4"/>
      <c r="G45" s="33"/>
      <c r="H45" s="33"/>
      <c r="I45" s="33"/>
      <c r="J45" s="33"/>
      <c r="K45" s="33"/>
    </row>
    <row r="46" spans="1:11" s="3" customFormat="1" ht="9">
      <c r="A46" s="4"/>
      <c r="G46" s="33"/>
      <c r="H46" s="33"/>
      <c r="I46" s="33"/>
      <c r="J46" s="33"/>
      <c r="K46" s="33"/>
    </row>
    <row r="47" spans="1:11" s="3" customFormat="1" ht="9">
      <c r="A47" s="4"/>
      <c r="G47" s="33"/>
      <c r="H47" s="33"/>
      <c r="I47" s="33"/>
      <c r="J47" s="33"/>
      <c r="K47" s="33"/>
    </row>
    <row r="48" s="3" customFormat="1" ht="9">
      <c r="A48" s="4"/>
    </row>
    <row r="49" s="3" customFormat="1" ht="9">
      <c r="A49" s="4"/>
    </row>
    <row r="50" s="3" customFormat="1" ht="9">
      <c r="A50" s="4"/>
    </row>
    <row r="51" s="3" customFormat="1" ht="9">
      <c r="A51" s="4"/>
    </row>
    <row r="52" s="3" customFormat="1" ht="9">
      <c r="A52" s="4"/>
    </row>
    <row r="53" s="3" customFormat="1" ht="9">
      <c r="A53" s="4"/>
    </row>
    <row r="54" s="3" customFormat="1" ht="9">
      <c r="A54" s="4"/>
    </row>
    <row r="55" s="3" customFormat="1" ht="9">
      <c r="A55" s="4"/>
    </row>
    <row r="56" s="3" customFormat="1" ht="9">
      <c r="A56" s="4"/>
    </row>
    <row r="57" s="3" customFormat="1" ht="9">
      <c r="A57" s="4"/>
    </row>
    <row r="58" s="3" customFormat="1" ht="9"/>
    <row r="59" s="3" customFormat="1" ht="9"/>
    <row r="60" s="3" customFormat="1" ht="9"/>
    <row r="61" s="3" customFormat="1" ht="9"/>
    <row r="62" s="3" customFormat="1" ht="9"/>
    <row r="63" s="3" customFormat="1" ht="9"/>
    <row r="64" s="3" customFormat="1" ht="9"/>
    <row r="65" s="3" customFormat="1" ht="9"/>
    <row r="66" s="3" customFormat="1" ht="9"/>
    <row r="67" s="3" customFormat="1" ht="9"/>
    <row r="68" s="3" customFormat="1" ht="9"/>
    <row r="69" s="3" customFormat="1" ht="9"/>
    <row r="70" s="3" customFormat="1" ht="9"/>
    <row r="71" s="3" customFormat="1" ht="9"/>
    <row r="72" s="3" customFormat="1" ht="9"/>
    <row r="73" s="3" customFormat="1" ht="9"/>
    <row r="74" s="3" customFormat="1" ht="9"/>
    <row r="75" s="3" customFormat="1" ht="9"/>
    <row r="76" s="3" customFormat="1" ht="9"/>
    <row r="77" s="3" customFormat="1" ht="9"/>
    <row r="78" s="3" customFormat="1" ht="9"/>
    <row r="79" s="3" customFormat="1" ht="9"/>
    <row r="80" s="3" customFormat="1" ht="9"/>
    <row r="81" s="3" customFormat="1" ht="9"/>
    <row r="82" s="3" customFormat="1" ht="9"/>
    <row r="83" s="3" customFormat="1" ht="9"/>
    <row r="84" s="3" customFormat="1" ht="9"/>
    <row r="85" s="3" customFormat="1" ht="9"/>
    <row r="86" s="3" customFormat="1" ht="9"/>
    <row r="87" s="3" customFormat="1" ht="9"/>
    <row r="88" s="3" customFormat="1" ht="9"/>
    <row r="89" s="3" customFormat="1" ht="9"/>
    <row r="90" s="3" customFormat="1" ht="9"/>
    <row r="91" s="3" customFormat="1" ht="9"/>
    <row r="92" s="3" customFormat="1" ht="9"/>
    <row r="93" s="3" customFormat="1" ht="9"/>
    <row r="94" s="3" customFormat="1" ht="9"/>
    <row r="95" s="3" customFormat="1" ht="9"/>
    <row r="96" s="3" customFormat="1" ht="9"/>
    <row r="97" s="3" customFormat="1" ht="9"/>
    <row r="98" s="3" customFormat="1" ht="9"/>
    <row r="99" s="3" customFormat="1" ht="9"/>
    <row r="100" s="3" customFormat="1" ht="9"/>
    <row r="101" s="3" customFormat="1" ht="9"/>
    <row r="102" s="3" customFormat="1" ht="9"/>
    <row r="103" s="3" customFormat="1" ht="9"/>
    <row r="104" s="3" customFormat="1" ht="9"/>
    <row r="105" s="3" customFormat="1" ht="9"/>
    <row r="106" s="3" customFormat="1" ht="9"/>
    <row r="107" s="3" customFormat="1" ht="9"/>
    <row r="108" s="3" customFormat="1" ht="9"/>
    <row r="109" s="3" customFormat="1" ht="9"/>
    <row r="110" s="3" customFormat="1" ht="9"/>
    <row r="111" s="3" customFormat="1" ht="9"/>
    <row r="112" s="3" customFormat="1" ht="9"/>
    <row r="113" s="3" customFormat="1" ht="9"/>
    <row r="114" s="3" customFormat="1" ht="9"/>
    <row r="115" s="3" customFormat="1" ht="9"/>
    <row r="116" s="3" customFormat="1" ht="9"/>
    <row r="117" s="3" customFormat="1" ht="9"/>
    <row r="118" s="3" customFormat="1" ht="9"/>
    <row r="119" s="3" customFormat="1" ht="9"/>
    <row r="120" s="3" customFormat="1" ht="9"/>
    <row r="121" s="3" customFormat="1" ht="9"/>
    <row r="122" s="3" customFormat="1" ht="9"/>
    <row r="123" s="3" customFormat="1" ht="9"/>
    <row r="124" s="3" customFormat="1" ht="9"/>
    <row r="125" s="3" customFormat="1" ht="9"/>
    <row r="126" s="3" customFormat="1" ht="9"/>
    <row r="127" s="3" customFormat="1" ht="9"/>
    <row r="128" s="3" customFormat="1" ht="9"/>
    <row r="129" s="3" customFormat="1" ht="9"/>
    <row r="130" s="3" customFormat="1" ht="9"/>
    <row r="131" s="3" customFormat="1" ht="9"/>
    <row r="132" s="3" customFormat="1" ht="9"/>
    <row r="133" s="3" customFormat="1" ht="9"/>
    <row r="134" s="3" customFormat="1" ht="9"/>
    <row r="135" s="3" customFormat="1" ht="9"/>
    <row r="136" s="3" customFormat="1" ht="9"/>
    <row r="137" s="3" customFormat="1" ht="9"/>
    <row r="138" s="3" customFormat="1" ht="9"/>
    <row r="139" s="3" customFormat="1" ht="9"/>
    <row r="140" s="3" customFormat="1" ht="9"/>
    <row r="141" s="3" customFormat="1" ht="9"/>
    <row r="142" s="3" customFormat="1" ht="9"/>
    <row r="143" s="3" customFormat="1" ht="9"/>
    <row r="144" s="3" customFormat="1" ht="9"/>
    <row r="145" s="3" customFormat="1" ht="9"/>
    <row r="146" s="3" customFormat="1" ht="9"/>
    <row r="147" s="3" customFormat="1" ht="9"/>
    <row r="148" s="3" customFormat="1" ht="9"/>
    <row r="149" s="3" customFormat="1" ht="9"/>
    <row r="150" s="3" customFormat="1" ht="9"/>
    <row r="151" s="3" customFormat="1" ht="9"/>
    <row r="152" s="3" customFormat="1" ht="9"/>
    <row r="153" s="3" customFormat="1" ht="9"/>
    <row r="154" s="3" customFormat="1" ht="9"/>
    <row r="155" s="3" customFormat="1" ht="9"/>
    <row r="156" s="3" customFormat="1" ht="9"/>
    <row r="157" s="3" customFormat="1" ht="9"/>
    <row r="158" s="3" customFormat="1" ht="9"/>
    <row r="159" s="3" customFormat="1" ht="9"/>
    <row r="160" s="3" customFormat="1" ht="9"/>
    <row r="161" s="3" customFormat="1" ht="9"/>
    <row r="162" s="3" customFormat="1" ht="9"/>
    <row r="163" s="3" customFormat="1" ht="9"/>
    <row r="164" s="3" customFormat="1" ht="9"/>
    <row r="165" s="3" customFormat="1" ht="9"/>
    <row r="166" s="3" customFormat="1" ht="9"/>
    <row r="167" s="3" customFormat="1" ht="9"/>
    <row r="168" s="3" customFormat="1" ht="9"/>
    <row r="169" s="3" customFormat="1" ht="9"/>
  </sheetData>
  <sheetProtection password="CF73" sheet="1"/>
  <mergeCells count="58">
    <mergeCell ref="A31:I31"/>
    <mergeCell ref="A35:J35"/>
    <mergeCell ref="A37:D38"/>
    <mergeCell ref="H37:J38"/>
    <mergeCell ref="A39:D39"/>
    <mergeCell ref="H39:J39"/>
    <mergeCell ref="A1:B1"/>
    <mergeCell ref="F1:G1"/>
    <mergeCell ref="H1:J1"/>
    <mergeCell ref="A5:D5"/>
    <mergeCell ref="E5:F5"/>
    <mergeCell ref="G5:J5"/>
    <mergeCell ref="A3:J3"/>
    <mergeCell ref="A4:J4"/>
    <mergeCell ref="B6:D6"/>
    <mergeCell ref="E6:F6"/>
    <mergeCell ref="G6:J6"/>
    <mergeCell ref="B7:D7"/>
    <mergeCell ref="E7:F7"/>
    <mergeCell ref="G7:J7"/>
    <mergeCell ref="B8:D8"/>
    <mergeCell ref="E8:F8"/>
    <mergeCell ref="G8:J8"/>
    <mergeCell ref="E9:F9"/>
    <mergeCell ref="H9:I9"/>
    <mergeCell ref="A11:J11"/>
    <mergeCell ref="A12:D12"/>
    <mergeCell ref="E12:F12"/>
    <mergeCell ref="G12:J12"/>
    <mergeCell ref="B13:D13"/>
    <mergeCell ref="E13:F13"/>
    <mergeCell ref="G13:J13"/>
    <mergeCell ref="B14:D14"/>
    <mergeCell ref="E14:F14"/>
    <mergeCell ref="G14:J14"/>
    <mergeCell ref="B15:D15"/>
    <mergeCell ref="E15:F15"/>
    <mergeCell ref="G15:J15"/>
    <mergeCell ref="E16:F16"/>
    <mergeCell ref="H16:I16"/>
    <mergeCell ref="A18:J19"/>
    <mergeCell ref="A20:D20"/>
    <mergeCell ref="E20:F20"/>
    <mergeCell ref="G20:J20"/>
    <mergeCell ref="B21:D21"/>
    <mergeCell ref="E21:F21"/>
    <mergeCell ref="G21:J21"/>
    <mergeCell ref="B22:D22"/>
    <mergeCell ref="E22:F22"/>
    <mergeCell ref="G22:J22"/>
    <mergeCell ref="E25:F25"/>
    <mergeCell ref="H25:I25"/>
    <mergeCell ref="B23:D23"/>
    <mergeCell ref="E23:F23"/>
    <mergeCell ref="G23:J23"/>
    <mergeCell ref="B24:D24"/>
    <mergeCell ref="E24:F24"/>
    <mergeCell ref="G24:J24"/>
  </mergeCells>
  <dataValidations count="1">
    <dataValidation type="list" allowBlank="1" showDropDown="1" showInputMessage="1" showErrorMessage="1" error="Nur halbe oder ganze Noten zulässig!&#10;Entrez uniquement des demi-notes ou notes entières !&#10;Solo al punto o al mezzo punto !" sqref="E6:F8 E13:F15 E21:F24">
      <formula1>$L$5:$L$15</formula1>
    </dataValidation>
  </dataValidations>
  <printOptions/>
  <pageMargins left="0.3937007874015748" right="0.3937007874015748" top="0.1968503937007874" bottom="0.1968503937007874"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57"/>
  <sheetViews>
    <sheetView showZeros="0" zoomScale="115" zoomScaleNormal="115" zoomScalePageLayoutView="0" workbookViewId="0" topLeftCell="A1">
      <selection activeCell="M19" sqref="M19"/>
    </sheetView>
  </sheetViews>
  <sheetFormatPr defaultColWidth="11.421875" defaultRowHeight="12.75"/>
  <cols>
    <col min="1" max="1" width="2.28125" style="1" customWidth="1"/>
    <col min="2" max="4" width="12.7109375" style="0" customWidth="1"/>
    <col min="5" max="5" width="6.140625" style="0" customWidth="1"/>
    <col min="6" max="6" width="7.57421875" style="0" customWidth="1"/>
    <col min="7" max="7" width="6.421875" style="0" customWidth="1"/>
    <col min="8" max="8" width="12.7109375" style="0" customWidth="1"/>
    <col min="9" max="9" width="13.421875" style="0" customWidth="1"/>
    <col min="10" max="10" width="9.421875" style="0" customWidth="1"/>
  </cols>
  <sheetData>
    <row r="1" spans="1:10" s="3" customFormat="1" ht="36.75" customHeight="1">
      <c r="A1" s="125">
        <v>30905</v>
      </c>
      <c r="B1" s="125"/>
      <c r="F1" s="126" t="s">
        <v>19</v>
      </c>
      <c r="G1" s="94"/>
      <c r="H1" s="127">
        <f>REPT('Deckblatt Seite 1'!C12,1)</f>
      </c>
      <c r="I1" s="127"/>
      <c r="J1" s="127"/>
    </row>
    <row r="2" spans="1:10" s="3" customFormat="1" ht="36" customHeight="1">
      <c r="A2" s="24"/>
      <c r="B2" s="24"/>
      <c r="F2" s="45"/>
      <c r="G2" s="44"/>
      <c r="H2" s="47"/>
      <c r="I2" s="47"/>
      <c r="J2" s="47"/>
    </row>
    <row r="3" spans="1:2" s="3" customFormat="1" ht="15" customHeight="1">
      <c r="A3" s="55" t="s">
        <v>60</v>
      </c>
      <c r="B3" s="55"/>
    </row>
    <row r="4" spans="1:10" s="3" customFormat="1" ht="30" customHeight="1">
      <c r="A4" s="26"/>
      <c r="B4" s="9"/>
      <c r="C4" s="26"/>
      <c r="D4" s="31"/>
      <c r="E4" s="41"/>
      <c r="F4" s="42"/>
      <c r="G4" s="36"/>
      <c r="H4" s="43"/>
      <c r="I4" s="43"/>
      <c r="J4" s="36"/>
    </row>
    <row r="5" spans="1:10" s="3" customFormat="1" ht="22.5" customHeight="1">
      <c r="A5" s="111" t="s">
        <v>42</v>
      </c>
      <c r="B5" s="111"/>
      <c r="C5" s="111"/>
      <c r="D5" s="111"/>
      <c r="E5" s="111"/>
      <c r="F5" s="111"/>
      <c r="G5" s="111"/>
      <c r="H5" s="111"/>
      <c r="I5" s="111"/>
      <c r="J5" s="112"/>
    </row>
    <row r="6" spans="1:10" s="3" customFormat="1" ht="4.5" customHeight="1">
      <c r="A6" s="26"/>
      <c r="B6" s="26"/>
      <c r="C6" s="26"/>
      <c r="D6" s="26"/>
      <c r="E6" s="26"/>
      <c r="F6" s="26"/>
      <c r="G6" s="26"/>
      <c r="H6" s="26"/>
      <c r="I6" s="26"/>
      <c r="J6" s="27"/>
    </row>
    <row r="7" spans="1:10" s="3" customFormat="1" ht="15" customHeight="1">
      <c r="A7" s="113" t="s">
        <v>6</v>
      </c>
      <c r="B7" s="114"/>
      <c r="C7" s="114"/>
      <c r="D7" s="115"/>
      <c r="E7" s="116" t="s">
        <v>30</v>
      </c>
      <c r="F7" s="117"/>
      <c r="G7" s="118" t="s">
        <v>8</v>
      </c>
      <c r="H7" s="119"/>
      <c r="I7" s="119"/>
      <c r="J7" s="120"/>
    </row>
    <row r="8" spans="1:10" s="3" customFormat="1" ht="30.75" customHeight="1">
      <c r="A8" s="40" t="s">
        <v>7</v>
      </c>
      <c r="B8" s="101" t="s">
        <v>44</v>
      </c>
      <c r="C8" s="102"/>
      <c r="D8" s="103"/>
      <c r="E8" s="109">
        <f>'Noteneintrag S.2 '!J25</f>
        <v>0</v>
      </c>
      <c r="F8" s="110"/>
      <c r="G8" s="106"/>
      <c r="H8" s="107"/>
      <c r="I8" s="107"/>
      <c r="J8" s="108"/>
    </row>
    <row r="9" spans="1:10" s="3" customFormat="1" ht="30.75" customHeight="1" thickBot="1">
      <c r="A9" s="40" t="s">
        <v>9</v>
      </c>
      <c r="B9" s="101" t="s">
        <v>43</v>
      </c>
      <c r="C9" s="102"/>
      <c r="D9" s="103"/>
      <c r="E9" s="104"/>
      <c r="F9" s="105"/>
      <c r="G9" s="106"/>
      <c r="H9" s="107"/>
      <c r="I9" s="107"/>
      <c r="J9" s="143"/>
    </row>
    <row r="10" spans="1:10" s="3" customFormat="1" ht="28.5" customHeight="1" thickBot="1" thickTop="1">
      <c r="A10" s="26"/>
      <c r="B10" s="9"/>
      <c r="C10" s="26"/>
      <c r="D10" s="31" t="s">
        <v>22</v>
      </c>
      <c r="E10" s="97">
        <f>SUM(E8:F9)</f>
        <v>0</v>
      </c>
      <c r="F10" s="98"/>
      <c r="G10" s="38"/>
      <c r="I10" s="57" t="s">
        <v>76</v>
      </c>
      <c r="J10" s="58">
        <f>SUM(E10)/2</f>
        <v>0</v>
      </c>
    </row>
    <row r="11" spans="1:7" s="3" customFormat="1" ht="19.5" customHeight="1" thickTop="1">
      <c r="A11" s="4"/>
      <c r="G11" s="8"/>
    </row>
    <row r="12" spans="1:10" s="5" customFormat="1" ht="13.5" customHeight="1">
      <c r="A12" s="151" t="s">
        <v>29</v>
      </c>
      <c r="B12" s="151"/>
      <c r="C12" s="151"/>
      <c r="D12" s="151"/>
      <c r="E12" s="151"/>
      <c r="F12" s="151"/>
      <c r="G12" s="151"/>
      <c r="H12" s="151"/>
      <c r="I12" s="151"/>
      <c r="J12" s="152"/>
    </row>
    <row r="13" spans="1:7" s="3" customFormat="1" ht="4.5" customHeight="1">
      <c r="A13" s="4"/>
      <c r="G13" s="8"/>
    </row>
    <row r="14" spans="1:10" s="3" customFormat="1" ht="29.25" customHeight="1">
      <c r="A14" s="142" t="s">
        <v>31</v>
      </c>
      <c r="B14" s="114"/>
      <c r="C14" s="114"/>
      <c r="D14" s="115"/>
      <c r="E14" s="59" t="s">
        <v>33</v>
      </c>
      <c r="F14" s="59" t="s">
        <v>80</v>
      </c>
      <c r="G14" s="59" t="s">
        <v>79</v>
      </c>
      <c r="H14" s="113" t="s">
        <v>8</v>
      </c>
      <c r="I14" s="114"/>
      <c r="J14" s="115"/>
    </row>
    <row r="15" spans="1:10" s="3" customFormat="1" ht="26.25" customHeight="1">
      <c r="A15" s="40" t="s">
        <v>23</v>
      </c>
      <c r="B15" s="149" t="s">
        <v>77</v>
      </c>
      <c r="C15" s="149"/>
      <c r="D15" s="149"/>
      <c r="E15" s="30">
        <f>'Noteneintrag S.2 '!J9</f>
        <v>0</v>
      </c>
      <c r="F15" s="61">
        <v>0.25</v>
      </c>
      <c r="G15" s="29">
        <f>SUM(E15*25)</f>
        <v>0</v>
      </c>
      <c r="H15" s="140"/>
      <c r="I15" s="141"/>
      <c r="J15" s="141"/>
    </row>
    <row r="16" spans="1:10" s="3" customFormat="1" ht="26.25" customHeight="1">
      <c r="A16" s="40" t="s">
        <v>24</v>
      </c>
      <c r="B16" s="150" t="s">
        <v>28</v>
      </c>
      <c r="C16" s="150"/>
      <c r="D16" s="150"/>
      <c r="E16" s="30">
        <f>'Noteneintrag S.2 '!J16</f>
        <v>0</v>
      </c>
      <c r="F16" s="61">
        <v>0.25</v>
      </c>
      <c r="G16" s="29">
        <f>SUM(E16*25)</f>
        <v>0</v>
      </c>
      <c r="H16" s="140"/>
      <c r="I16" s="141"/>
      <c r="J16" s="141"/>
    </row>
    <row r="17" spans="1:10" s="3" customFormat="1" ht="26.25" customHeight="1">
      <c r="A17" s="40" t="s">
        <v>25</v>
      </c>
      <c r="B17" s="101" t="s">
        <v>37</v>
      </c>
      <c r="C17" s="102"/>
      <c r="D17" s="103"/>
      <c r="E17" s="30">
        <f>'Noteneintrag S.2 '!J25</f>
        <v>0</v>
      </c>
      <c r="F17" s="61">
        <v>0.15</v>
      </c>
      <c r="G17" s="29">
        <f>SUM(E17*15)</f>
        <v>0</v>
      </c>
      <c r="H17" s="140"/>
      <c r="I17" s="141"/>
      <c r="J17" s="141"/>
    </row>
    <row r="18" spans="1:10" s="3" customFormat="1" ht="26.25" customHeight="1">
      <c r="A18" s="40" t="s">
        <v>26</v>
      </c>
      <c r="B18" s="146" t="s">
        <v>34</v>
      </c>
      <c r="C18" s="146"/>
      <c r="D18" s="146"/>
      <c r="E18" s="35"/>
      <c r="F18" s="61">
        <v>0.2</v>
      </c>
      <c r="G18" s="29">
        <f>SUM(E18*20)</f>
        <v>0</v>
      </c>
      <c r="H18" s="140"/>
      <c r="I18" s="141"/>
      <c r="J18" s="141"/>
    </row>
    <row r="19" spans="1:10" s="3" customFormat="1" ht="26.25" customHeight="1" thickBot="1">
      <c r="A19" s="40" t="s">
        <v>52</v>
      </c>
      <c r="B19" s="101" t="s">
        <v>36</v>
      </c>
      <c r="C19" s="102"/>
      <c r="D19" s="102"/>
      <c r="E19" s="29">
        <f>E9</f>
        <v>0</v>
      </c>
      <c r="F19" s="61">
        <v>0.15</v>
      </c>
      <c r="G19" s="29">
        <f>SUM(E19*15)</f>
        <v>0</v>
      </c>
      <c r="H19" s="140"/>
      <c r="I19" s="141"/>
      <c r="J19" s="141"/>
    </row>
    <row r="20" spans="1:10" s="3" customFormat="1" ht="28.5" customHeight="1" thickBot="1" thickTop="1">
      <c r="A20" s="6"/>
      <c r="B20" s="7"/>
      <c r="C20" s="7"/>
      <c r="D20" s="31"/>
      <c r="E20" s="36"/>
      <c r="F20" s="37" t="s">
        <v>22</v>
      </c>
      <c r="G20" s="29">
        <f>SUM(G15:G19)</f>
        <v>0</v>
      </c>
      <c r="H20" s="138" t="s">
        <v>81</v>
      </c>
      <c r="I20" s="139"/>
      <c r="J20" s="23">
        <f>SUM(G20)/100</f>
        <v>0</v>
      </c>
    </row>
    <row r="21" spans="1:10" s="3" customFormat="1" ht="28.5" customHeight="1" thickTop="1">
      <c r="A21" s="6"/>
      <c r="B21" s="7"/>
      <c r="C21" s="7"/>
      <c r="D21" s="31"/>
      <c r="E21" s="36"/>
      <c r="F21" s="37"/>
      <c r="G21" s="36"/>
      <c r="H21" s="43"/>
      <c r="I21" s="43"/>
      <c r="J21" s="56"/>
    </row>
    <row r="22" spans="1:10" s="3" customFormat="1" ht="10.5" customHeight="1">
      <c r="A22" s="4" t="s">
        <v>15</v>
      </c>
      <c r="G22" s="21"/>
      <c r="H22" s="9"/>
      <c r="I22" s="9"/>
      <c r="J22" s="21"/>
    </row>
    <row r="23" spans="1:10" s="3" customFormat="1" ht="9.75" customHeight="1">
      <c r="A23" s="147" t="s">
        <v>35</v>
      </c>
      <c r="B23" s="147"/>
      <c r="C23" s="147"/>
      <c r="D23" s="147"/>
      <c r="E23" s="147"/>
      <c r="F23" s="147"/>
      <c r="G23" s="147"/>
      <c r="H23" s="147"/>
      <c r="I23" s="147"/>
      <c r="J23" s="147"/>
    </row>
    <row r="24" spans="1:10" s="3" customFormat="1" ht="28.5" customHeight="1">
      <c r="A24" s="6"/>
      <c r="B24" s="7"/>
      <c r="C24" s="7"/>
      <c r="D24" s="31"/>
      <c r="E24" s="36"/>
      <c r="F24" s="37"/>
      <c r="G24" s="36"/>
      <c r="H24" s="43"/>
      <c r="I24" s="43"/>
      <c r="J24" s="56"/>
    </row>
    <row r="25" spans="1:10" s="3" customFormat="1" ht="28.5" customHeight="1">
      <c r="A25" s="6"/>
      <c r="B25" s="7"/>
      <c r="C25" s="7"/>
      <c r="D25" s="31"/>
      <c r="E25" s="36"/>
      <c r="F25" s="37"/>
      <c r="G25" s="36"/>
      <c r="H25" s="43"/>
      <c r="I25" s="43"/>
      <c r="J25" s="56"/>
    </row>
    <row r="26" spans="1:10" s="3" customFormat="1" ht="28.5" customHeight="1">
      <c r="A26" s="6"/>
      <c r="B26" s="7"/>
      <c r="C26" s="7"/>
      <c r="D26" s="31"/>
      <c r="E26" s="36"/>
      <c r="F26" s="37"/>
      <c r="G26" s="36"/>
      <c r="H26" s="43"/>
      <c r="I26" s="43"/>
      <c r="J26" s="56"/>
    </row>
    <row r="27" spans="1:10" s="3" customFormat="1" ht="17.25" customHeight="1">
      <c r="A27" s="6"/>
      <c r="B27" s="7"/>
      <c r="C27" s="7"/>
      <c r="D27" s="31"/>
      <c r="E27" s="36"/>
      <c r="F27" s="37"/>
      <c r="G27" s="36"/>
      <c r="H27" s="43"/>
      <c r="I27" s="43"/>
      <c r="J27" s="56"/>
    </row>
    <row r="28" spans="1:10" s="3" customFormat="1" ht="16.5" customHeight="1">
      <c r="A28" s="4"/>
      <c r="G28" s="21"/>
      <c r="H28" s="9"/>
      <c r="I28" s="9"/>
      <c r="J28" s="21"/>
    </row>
    <row r="29" spans="1:7" s="3" customFormat="1" ht="12" customHeight="1">
      <c r="A29" s="4"/>
      <c r="G29" s="8"/>
    </row>
    <row r="30" spans="1:10" s="3" customFormat="1" ht="57.75" customHeight="1">
      <c r="A30" s="148" t="s">
        <v>53</v>
      </c>
      <c r="B30" s="148"/>
      <c r="C30" s="148"/>
      <c r="D30" s="148"/>
      <c r="E30" s="148"/>
      <c r="F30" s="148"/>
      <c r="G30" s="148"/>
      <c r="H30" s="148"/>
      <c r="I30" s="148"/>
      <c r="J30" s="148"/>
    </row>
    <row r="31" spans="1:7" s="3" customFormat="1" ht="3" customHeight="1">
      <c r="A31" s="4"/>
      <c r="G31" s="8"/>
    </row>
    <row r="32" spans="1:10" s="5" customFormat="1" ht="11.25" customHeight="1">
      <c r="A32" s="132" t="s">
        <v>11</v>
      </c>
      <c r="B32" s="132"/>
      <c r="C32" s="132"/>
      <c r="D32" s="132"/>
      <c r="E32" s="132"/>
      <c r="F32" s="132"/>
      <c r="G32" s="132"/>
      <c r="H32" s="132"/>
      <c r="I32" s="132"/>
      <c r="J32" s="132"/>
    </row>
    <row r="33" spans="1:7" s="3" customFormat="1" ht="3" customHeight="1">
      <c r="A33" s="4"/>
      <c r="G33" s="8"/>
    </row>
    <row r="34" spans="1:10" s="3" customFormat="1" ht="9" customHeight="1">
      <c r="A34" s="147" t="s">
        <v>32</v>
      </c>
      <c r="B34" s="147"/>
      <c r="C34" s="147"/>
      <c r="D34" s="147"/>
      <c r="E34" s="32"/>
      <c r="F34" s="32"/>
      <c r="G34" s="33"/>
      <c r="H34" s="70" t="s">
        <v>10</v>
      </c>
      <c r="I34" s="70"/>
      <c r="J34" s="70"/>
    </row>
    <row r="35" spans="1:10" s="3" customFormat="1" ht="9">
      <c r="A35" s="147"/>
      <c r="B35" s="147"/>
      <c r="C35" s="147"/>
      <c r="D35" s="147"/>
      <c r="E35" s="32"/>
      <c r="F35" s="32"/>
      <c r="G35" s="33"/>
      <c r="H35" s="70"/>
      <c r="I35" s="70"/>
      <c r="J35" s="70"/>
    </row>
    <row r="36" spans="1:10" s="3" customFormat="1" ht="41.25" customHeight="1">
      <c r="A36" s="144"/>
      <c r="B36" s="144"/>
      <c r="C36" s="144"/>
      <c r="D36" s="144"/>
      <c r="E36" s="34"/>
      <c r="F36" s="34"/>
      <c r="G36" s="33"/>
      <c r="H36" s="145"/>
      <c r="I36" s="145"/>
      <c r="J36" s="145"/>
    </row>
    <row r="37" spans="1:11" s="3" customFormat="1" ht="9">
      <c r="A37" s="4"/>
      <c r="G37" s="33"/>
      <c r="H37" s="33"/>
      <c r="I37" s="33"/>
      <c r="J37" s="33"/>
      <c r="K37" s="33"/>
    </row>
    <row r="38" spans="1:11" s="3" customFormat="1" ht="9">
      <c r="A38" s="4"/>
      <c r="G38" s="33"/>
      <c r="H38" s="33"/>
      <c r="I38" s="33"/>
      <c r="J38" s="33"/>
      <c r="K38" s="33"/>
    </row>
    <row r="39" spans="1:11" s="3" customFormat="1" ht="9">
      <c r="A39" s="4"/>
      <c r="G39" s="33"/>
      <c r="H39" s="33"/>
      <c r="I39" s="33"/>
      <c r="J39" s="33"/>
      <c r="K39" s="33"/>
    </row>
    <row r="40" spans="1:11" s="3" customFormat="1" ht="9">
      <c r="A40" s="4"/>
      <c r="G40" s="33"/>
      <c r="H40" s="33"/>
      <c r="I40" s="33"/>
      <c r="J40" s="33"/>
      <c r="K40" s="33"/>
    </row>
    <row r="41" spans="1:11" s="3" customFormat="1" ht="9">
      <c r="A41" s="4"/>
      <c r="G41" s="33"/>
      <c r="H41" s="33"/>
      <c r="I41" s="33"/>
      <c r="J41" s="33"/>
      <c r="K41" s="33"/>
    </row>
    <row r="42" spans="1:11" s="3" customFormat="1" ht="9">
      <c r="A42" s="4"/>
      <c r="G42" s="33"/>
      <c r="H42" s="33"/>
      <c r="I42" s="33"/>
      <c r="J42" s="33"/>
      <c r="K42" s="33"/>
    </row>
    <row r="43" spans="1:11" s="3" customFormat="1" ht="9">
      <c r="A43" s="4"/>
      <c r="G43" s="33"/>
      <c r="H43" s="33"/>
      <c r="I43" s="33"/>
      <c r="J43" s="33"/>
      <c r="K43" s="33"/>
    </row>
    <row r="44" spans="1:11" s="3" customFormat="1" ht="9">
      <c r="A44" s="4"/>
      <c r="G44" s="33"/>
      <c r="H44" s="33"/>
      <c r="I44" s="33"/>
      <c r="J44" s="33"/>
      <c r="K44" s="33"/>
    </row>
    <row r="45" spans="1:11" s="3" customFormat="1" ht="9">
      <c r="A45" s="4"/>
      <c r="G45" s="33"/>
      <c r="H45" s="33"/>
      <c r="I45" s="33"/>
      <c r="J45" s="33"/>
      <c r="K45" s="33"/>
    </row>
    <row r="46" spans="1:11" s="3" customFormat="1" ht="9">
      <c r="A46" s="4"/>
      <c r="G46" s="33"/>
      <c r="H46" s="33"/>
      <c r="I46" s="33"/>
      <c r="J46" s="33"/>
      <c r="K46" s="33"/>
    </row>
    <row r="47" spans="1:11" s="3" customFormat="1" ht="9">
      <c r="A47" s="4"/>
      <c r="G47" s="33"/>
      <c r="H47" s="33"/>
      <c r="I47" s="33"/>
      <c r="J47" s="33"/>
      <c r="K47" s="33"/>
    </row>
    <row r="48" s="3" customFormat="1" ht="9">
      <c r="A48" s="4"/>
    </row>
    <row r="49" s="3" customFormat="1" ht="9">
      <c r="A49" s="4"/>
    </row>
    <row r="50" s="3" customFormat="1" ht="9">
      <c r="A50" s="4"/>
    </row>
    <row r="51" s="3" customFormat="1" ht="9">
      <c r="A51" s="4"/>
    </row>
    <row r="52" s="3" customFormat="1" ht="9">
      <c r="A52" s="4"/>
    </row>
    <row r="53" s="3" customFormat="1" ht="9">
      <c r="A53" s="4"/>
    </row>
    <row r="54" s="3" customFormat="1" ht="9">
      <c r="A54" s="4"/>
    </row>
    <row r="55" s="3" customFormat="1" ht="9">
      <c r="A55" s="4"/>
    </row>
    <row r="56" s="3" customFormat="1" ht="9">
      <c r="A56" s="4"/>
    </row>
    <row r="57" s="3" customFormat="1" ht="9">
      <c r="A57" s="4"/>
    </row>
    <row r="58" s="3" customFormat="1" ht="9"/>
    <row r="59" s="3" customFormat="1" ht="9"/>
    <row r="60" s="3" customFormat="1" ht="9"/>
    <row r="61" s="3" customFormat="1" ht="9"/>
    <row r="62" s="3" customFormat="1" ht="9"/>
    <row r="63" s="3" customFormat="1" ht="9"/>
    <row r="64" s="3" customFormat="1" ht="9"/>
    <row r="65" s="3" customFormat="1" ht="9"/>
    <row r="66" s="3" customFormat="1" ht="9"/>
    <row r="67" s="3" customFormat="1" ht="9"/>
    <row r="68" s="3" customFormat="1" ht="9"/>
    <row r="69" s="3" customFormat="1" ht="9"/>
    <row r="70" s="3" customFormat="1" ht="9"/>
    <row r="71" s="3" customFormat="1" ht="9"/>
    <row r="72" s="3" customFormat="1" ht="9"/>
    <row r="73" s="3" customFormat="1" ht="9"/>
    <row r="74" s="3" customFormat="1" ht="9"/>
    <row r="75" s="3" customFormat="1" ht="9"/>
    <row r="76" s="3" customFormat="1" ht="9"/>
    <row r="77" s="3" customFormat="1" ht="9"/>
    <row r="78" s="3" customFormat="1" ht="9"/>
    <row r="79" s="3" customFormat="1" ht="9"/>
    <row r="80" s="3" customFormat="1" ht="9"/>
    <row r="81" s="3" customFormat="1" ht="9"/>
    <row r="82" s="3" customFormat="1" ht="9"/>
    <row r="83" s="3" customFormat="1" ht="9"/>
    <row r="84" s="3" customFormat="1" ht="9"/>
    <row r="85" s="3" customFormat="1" ht="9"/>
    <row r="86" s="3" customFormat="1" ht="9"/>
    <row r="87" s="3" customFormat="1" ht="9"/>
    <row r="88" s="3" customFormat="1" ht="9"/>
    <row r="89" s="3" customFormat="1" ht="9"/>
    <row r="90" s="3" customFormat="1" ht="9"/>
    <row r="91" s="3" customFormat="1" ht="9"/>
    <row r="92" s="3" customFormat="1" ht="9"/>
    <row r="93" s="3" customFormat="1" ht="9"/>
    <row r="94" s="3" customFormat="1" ht="9"/>
    <row r="95" s="3" customFormat="1" ht="9"/>
    <row r="96" s="3" customFormat="1" ht="9"/>
    <row r="97" s="3" customFormat="1" ht="9"/>
    <row r="98" s="3" customFormat="1" ht="9"/>
    <row r="99" s="3" customFormat="1" ht="9"/>
    <row r="100" s="3" customFormat="1" ht="9"/>
    <row r="101" s="3" customFormat="1" ht="9"/>
    <row r="102" s="3" customFormat="1" ht="9"/>
    <row r="103" s="3" customFormat="1" ht="9"/>
    <row r="104" s="3" customFormat="1" ht="9"/>
    <row r="105" s="3" customFormat="1" ht="9"/>
    <row r="106" s="3" customFormat="1" ht="9"/>
    <row r="107" s="3" customFormat="1" ht="9"/>
    <row r="108" s="3" customFormat="1" ht="9"/>
    <row r="109" s="3" customFormat="1" ht="9"/>
    <row r="110" s="3" customFormat="1" ht="9"/>
    <row r="111" s="3" customFormat="1" ht="9"/>
    <row r="112" s="3" customFormat="1" ht="9"/>
    <row r="113" s="3" customFormat="1" ht="9"/>
    <row r="114" s="3" customFormat="1" ht="9"/>
    <row r="115" s="3" customFormat="1" ht="9"/>
    <row r="116" s="3" customFormat="1" ht="9"/>
    <row r="117" s="3" customFormat="1" ht="9"/>
    <row r="118" s="3" customFormat="1" ht="9"/>
    <row r="119" s="3" customFormat="1" ht="9"/>
    <row r="120" s="3" customFormat="1" ht="9"/>
    <row r="121" s="3" customFormat="1" ht="9"/>
    <row r="122" s="3" customFormat="1" ht="9"/>
    <row r="123" s="3" customFormat="1" ht="9"/>
    <row r="124" s="3" customFormat="1" ht="9"/>
    <row r="125" s="3" customFormat="1" ht="9"/>
    <row r="126" s="3" customFormat="1" ht="9"/>
    <row r="127" s="3" customFormat="1" ht="9"/>
    <row r="128" s="3" customFormat="1" ht="9"/>
    <row r="129" s="3" customFormat="1" ht="9"/>
    <row r="130" s="3" customFormat="1" ht="9"/>
    <row r="131" s="3" customFormat="1" ht="9"/>
    <row r="132" s="3" customFormat="1" ht="9"/>
    <row r="133" s="3" customFormat="1" ht="9"/>
    <row r="134" s="3" customFormat="1" ht="9"/>
    <row r="135" s="3" customFormat="1" ht="9"/>
    <row r="136" s="3" customFormat="1" ht="9"/>
    <row r="137" s="3" customFormat="1" ht="9"/>
    <row r="138" s="3" customFormat="1" ht="9"/>
    <row r="139" s="3" customFormat="1" ht="9"/>
    <row r="140" s="3" customFormat="1" ht="9"/>
    <row r="141" s="3" customFormat="1" ht="9"/>
    <row r="142" s="3" customFormat="1" ht="9"/>
    <row r="143" s="3" customFormat="1" ht="9"/>
    <row r="144" s="3" customFormat="1" ht="9"/>
    <row r="145" s="3" customFormat="1" ht="9"/>
    <row r="146" s="3" customFormat="1" ht="9"/>
    <row r="147" s="3" customFormat="1" ht="9"/>
    <row r="148" s="3" customFormat="1" ht="9"/>
    <row r="149" s="3" customFormat="1" ht="9"/>
    <row r="150" s="3" customFormat="1" ht="9"/>
    <row r="151" s="3" customFormat="1" ht="9"/>
    <row r="152" s="3" customFormat="1" ht="9"/>
    <row r="153" s="3" customFormat="1" ht="9"/>
    <row r="154" s="3" customFormat="1" ht="9"/>
    <row r="155" s="3" customFormat="1" ht="9"/>
    <row r="156" s="3" customFormat="1" ht="9"/>
    <row r="157" s="3" customFormat="1" ht="9"/>
    <row r="158" s="3" customFormat="1" ht="9"/>
    <row r="159" s="3" customFormat="1" ht="9"/>
    <row r="160" s="3" customFormat="1" ht="9"/>
    <row r="161" s="3" customFormat="1" ht="9"/>
    <row r="162" s="3" customFormat="1" ht="9"/>
    <row r="163" s="3" customFormat="1" ht="9"/>
    <row r="164" s="3" customFormat="1" ht="9"/>
    <row r="165" s="3" customFormat="1" ht="9"/>
    <row r="166" s="3" customFormat="1" ht="9"/>
    <row r="167" s="3" customFormat="1" ht="9"/>
    <row r="168" s="3" customFormat="1" ht="9"/>
    <row r="169" s="3" customFormat="1" ht="9"/>
  </sheetData>
  <sheetProtection password="CF73" sheet="1"/>
  <mergeCells count="35">
    <mergeCell ref="E9:F9"/>
    <mergeCell ref="H17:J17"/>
    <mergeCell ref="H18:J18"/>
    <mergeCell ref="B16:D16"/>
    <mergeCell ref="A12:J12"/>
    <mergeCell ref="E7:F7"/>
    <mergeCell ref="G7:J7"/>
    <mergeCell ref="B17:D17"/>
    <mergeCell ref="B15:D15"/>
    <mergeCell ref="H15:J15"/>
    <mergeCell ref="E10:F10"/>
    <mergeCell ref="B8:D8"/>
    <mergeCell ref="E8:F8"/>
    <mergeCell ref="G8:J8"/>
    <mergeCell ref="B9:D9"/>
    <mergeCell ref="A36:D36"/>
    <mergeCell ref="H36:J36"/>
    <mergeCell ref="A32:J32"/>
    <mergeCell ref="B19:D19"/>
    <mergeCell ref="B18:D18"/>
    <mergeCell ref="A34:D35"/>
    <mergeCell ref="A30:J30"/>
    <mergeCell ref="A23:J23"/>
    <mergeCell ref="H34:J35"/>
    <mergeCell ref="H19:J19"/>
    <mergeCell ref="H20:I20"/>
    <mergeCell ref="A1:B1"/>
    <mergeCell ref="H1:J1"/>
    <mergeCell ref="F1:G1"/>
    <mergeCell ref="H16:J16"/>
    <mergeCell ref="A14:D14"/>
    <mergeCell ref="H14:J14"/>
    <mergeCell ref="G9:J9"/>
    <mergeCell ref="A5:J5"/>
    <mergeCell ref="A7:D7"/>
  </mergeCells>
  <printOptions/>
  <pageMargins left="0.3937007874015748" right="0.3937007874015748" top="0.1968503937007874" bottom="0.1968503937007874"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DBK Luzern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vocom</dc:creator>
  <cp:keywords/>
  <dc:description/>
  <cp:lastModifiedBy>Steiner, Julian</cp:lastModifiedBy>
  <cp:lastPrinted>2012-12-13T10:33:24Z</cp:lastPrinted>
  <dcterms:created xsi:type="dcterms:W3CDTF">2006-01-30T14:36:36Z</dcterms:created>
  <dcterms:modified xsi:type="dcterms:W3CDTF">2014-07-08T09:05:31Z</dcterms:modified>
  <cp:category/>
  <cp:version/>
  <cp:contentType/>
  <cp:contentStatus/>
</cp:coreProperties>
</file>