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11640" activeTab="0"/>
  </bookViews>
  <sheets>
    <sheet name="Vorderseite" sheetId="1" r:id="rId1"/>
    <sheet name="Rückseite" sheetId="2" r:id="rId2"/>
  </sheets>
  <definedNames/>
  <calcPr fullCalcOnLoad="1" fullPrecision="0"/>
</workbook>
</file>

<file path=xl/sharedStrings.xml><?xml version="1.0" encoding="utf-8"?>
<sst xmlns="http://schemas.openxmlformats.org/spreadsheetml/2006/main" count="71" uniqueCount="61">
  <si>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</si>
  <si>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</si>
  <si>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</si>
  <si>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</si>
  <si>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>Genaue Wohnadresse / 
Adresse précise / Domicilio:</t>
  </si>
  <si>
    <t>Ort und Datum / 
Lieu et date / Luogo e data:</t>
  </si>
  <si>
    <t>Position / Position / Posizione</t>
  </si>
  <si>
    <t>1.</t>
  </si>
  <si>
    <t>Bemerkungen / Remarques / Osservazioni</t>
  </si>
  <si>
    <t>2.</t>
  </si>
  <si>
    <t>3.</t>
  </si>
  <si>
    <t>4.</t>
  </si>
  <si>
    <t>Die Sekretärin, der Sekretär / La, le secrétaire / 
La segretaria, il segretario</t>
  </si>
  <si>
    <t>Für die Prüfungskommission / Pour la commission d'examen / Per la commissione d'esame</t>
  </si>
  <si>
    <t>Die Präsidentin, der Präsident / La présidente, le président / La presidentessa, il presidente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</si>
  <si>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</si>
  <si>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</si>
  <si>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</si>
  <si>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</si>
  <si>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Unterschrift der Experten / 
Signature des expert(e)s / Firma di periti:</t>
  </si>
  <si>
    <t>Prüfungsdatum / 
Date d'examen / 
Data dell'esame:</t>
  </si>
  <si>
    <t>Nummer / 
Nombre / Numero:</t>
  </si>
  <si>
    <t>Name / Nom / Nome:</t>
  </si>
  <si>
    <t>Notenformular für das Qualifikationsverfahren /</t>
  </si>
  <si>
    <t>Feuille des notes de la procédure de qualification / Tabella note delle procedure di qualificazione</t>
  </si>
  <si>
    <t>Berufskenntnisse / Connaissances professionnelles / Conoscenze professionali</t>
  </si>
  <si>
    <t>Allgemeinbildung / Culture générale / Cultura generale</t>
  </si>
  <si>
    <t xml:space="preserve">
</t>
  </si>
  <si>
    <t xml:space="preserve">Total </t>
  </si>
  <si>
    <t>a.</t>
  </si>
  <si>
    <t>b.</t>
  </si>
  <si>
    <t>c.</t>
  </si>
  <si>
    <t>d.</t>
  </si>
  <si>
    <t xml:space="preserve">Die Chefexperten haben dieses Formular unmittelbar nach der Prüfung ausgefüllt der Prüfungskommission abzugeben. / Les chef-expert(e)s sont prié(e)s de remplir cette feuille et de la remettre à la commission d'examen immédiatement après l'examen. / I capo periti devono compilare questo formulario e trasmetterlo alla Commissione d’esame immediatamente dopo l’esame. </t>
  </si>
  <si>
    <t xml:space="preserve">Praktische Arbeit / Travail pratique / Lavoro pratico </t>
  </si>
  <si>
    <t>Erfahrungsnote / Note d'expérience / Nota relativa</t>
  </si>
  <si>
    <t>Prüfungsergebnis / Résultat de l'examen / Risultato d'esame</t>
  </si>
  <si>
    <t>Qualifikationsbereiche / Domaines de qualification / 
Settori di qualificazione</t>
  </si>
  <si>
    <t>** Auf eine ganze oder halbe Note gerundet / A arrondir à une note entière ou à une demi-note / Arrotondare al punto o al mezzo punto</t>
  </si>
  <si>
    <t xml:space="preserve">: 10 = Gesamtnote* /
           Note globale* /
         Nota globale*
</t>
  </si>
  <si>
    <t>: 4 = Note des Qualifikationsbereichs* /
         Note de domaine de qualification* /
         Nota di settore di qualificazione*</t>
  </si>
  <si>
    <t>Noten **/
Notes **/
Note **</t>
  </si>
  <si>
    <t>Produkt/
Produits/
Prodotto</t>
  </si>
  <si>
    <t>Noten/
Notes/
Note</t>
  </si>
  <si>
    <t>Medizinproduktetechnologin EFZ</t>
  </si>
  <si>
    <t>Technologue en dispositifs médicaux CFC</t>
  </si>
  <si>
    <t>Tecnologa per dispositivi medici AFC / Tecnologo per dispositivi medici AFC</t>
  </si>
  <si>
    <t>Medizinproduktetechnologe EFZ</t>
  </si>
  <si>
    <r>
      <t xml:space="preserve">Qualifikationsbereich vorgegebene praktische Arbeit </t>
    </r>
    <r>
      <rPr>
        <sz val="9"/>
        <rFont val="Arial"/>
        <family val="2"/>
      </rPr>
      <t xml:space="preserve">(4 Stunden) </t>
    </r>
    <r>
      <rPr>
        <b/>
        <sz val="9"/>
        <rFont val="Arial"/>
        <family val="2"/>
      </rPr>
      <t xml:space="preserve">/ Domaine de qualification travail pratique prescrit TPP </t>
    </r>
    <r>
      <rPr>
        <sz val="9"/>
        <rFont val="Arial"/>
        <family val="2"/>
      </rPr>
      <t xml:space="preserve">(4 heures) </t>
    </r>
    <r>
      <rPr>
        <b/>
        <sz val="9"/>
        <rFont val="Arial"/>
        <family val="2"/>
      </rPr>
      <t xml:space="preserve">/ Settore di qualificazione lavoro pratico prestabilito LPP </t>
    </r>
    <r>
      <rPr>
        <sz val="9"/>
        <rFont val="Arial"/>
        <family val="2"/>
      </rPr>
      <t>(4 ore)</t>
    </r>
  </si>
  <si>
    <t>Total</t>
  </si>
  <si>
    <t>Reinigen und Desinfizieren von Medizinprodukten; Sicherstellen der Qualität und der Einhaltung der im Recht und in technischen Normen festgelegten Anforderungen / Lavage et désinfection des dispositifs médicaux; assurance de la qualité et du respect des exigences établies par la législation et par des normes techniques / Lavaggio e disinfezione dei dispositivi medici; Garanzia della qualità e del rispetto dei requisiti stabiliti dalla legge e
dalle norme tecniche</t>
  </si>
  <si>
    <t xml:space="preserve">Bewirtschaften von Medizinprodukten und Organisieren / 
der Arbeiten des Aufbereitungsprozesses; Sicherstellen der
Qualität und der Einhaltung der im Recht und in technischen Normen festgelegten Anforderungen Gestion des dispositifs médicaux et organisation des tâches
inhérentes au processus de retraitement; assurance de la
qualité et du respect des exigences établies par la législation
et par des normes techniques / Gestione dei dispositivi medici e organizzazione delle
attività relative al processo di ricondizionamento; Garanzia
della qualità e del rispetto dei requisiti stabiliti dalla legge e dalle norme tecniche
</t>
  </si>
  <si>
    <t>Zusammenstellen und Verpacken von Medizinprodukten;
Sicherstellen der Qualität und der Einhaltung der im Recht und in technischen Normen festgelegten Anforderungen / Assemblage et emballage des dispositifs médicaux; assurance de la qualité et du respect des exigences établies par la législation et par des normes techniques / Raggruppamento e confezionamento dei dispositivi medici; Garanzia della qualità e del rispetto dei requisiti stabiliti dalla legge e dalle norme tecniche</t>
  </si>
  <si>
    <t xml:space="preserve">Sterilisieren von Medizinprodukten; Sicherstellen der Qualität und der Einhaltung im Recht und in technischen Normen festgelegten Anforderungen / Stérilisation des dispositifs médicaux; assurance de la qualité et du respect des exigences établies par la législation et par des normes techniques / Sterilizzazione dei dispositivi medici; Garanzia della qualità e del rispetto dei requisiti stabiliti dalla legge e dalle norme tecniche
</t>
  </si>
  <si>
    <r>
      <t xml:space="preserve">Qualifikationsbereich Berufskenntnisse </t>
    </r>
    <r>
      <rPr>
        <sz val="9"/>
        <rFont val="Arial"/>
        <family val="2"/>
      </rPr>
      <t xml:space="preserve">(3 Stunden) </t>
    </r>
    <r>
      <rPr>
        <b/>
        <sz val="9"/>
        <rFont val="Arial"/>
        <family val="2"/>
      </rPr>
      <t xml:space="preserve">/ Domaine de qualification Connaissances professionnelles  
</t>
    </r>
    <r>
      <rPr>
        <sz val="9"/>
        <rFont val="Arial"/>
        <family val="2"/>
      </rPr>
      <t>(3 heures)</t>
    </r>
    <r>
      <rPr>
        <b/>
        <sz val="9"/>
        <rFont val="Arial"/>
        <family val="2"/>
      </rPr>
      <t xml:space="preserve"> / Settore di qualificazione Connoscenze professionali </t>
    </r>
    <r>
      <rPr>
        <sz val="9"/>
        <rFont val="Arial"/>
        <family val="2"/>
      </rPr>
      <t>(3 ore)</t>
    </r>
  </si>
  <si>
    <t>Reinigen und Desinfizieren von Medizinprodukten; Zusammenstellen und Verpacken von Medizinprodukten; Sterilisieren von Medizinprodukten / Lavage et désinfection des dispositifs médicaux; assemblage et emballage des dispositifs médicaux; stérilisation
des dispositifs médicaux / Lavaggio e disinfezione dei dispositivi medici; Raggruppamento e confezionamento dei dispositivi medici; Sterilizzazione dei dispositivi medici</t>
  </si>
  <si>
    <t xml:space="preserve">Bewirtschaften von Medizinprodukten und Organisieren der Arbeit des Aufbereitungsprozesses; Sicherstellen der Qualität und der Einhaltung der im Recht und in technischen Normen festgelegten Anforderungen / Gestion des dispositifs médicaux et organisation des tâches inhérentes au processus de retraitement; assurance de la qualité et du respect des exigences établies par la législation et par des normes techniques / Gestione dei dispositivi medici e organizzazione delle attività relative al processo di icondizionamento; Garanzia della qualità e del rispetto dei requisiti stabiliti dalla legge e dalle norme tecniche </t>
  </si>
  <si>
    <t>: 10 = Note des Qualifikationsbereichs* /
         Note de domaine de qualification* /
         Nota di settore di qualificazione*</t>
  </si>
  <si>
    <t>Gemäss der Verordnung über die berufliche Grundbildung vom 03.10.2017 / Ordonnances sur la formation professionnelle initiale 03.10.2017 
 / Ordinanze sulla formazione professionale di base 03.10.2017</t>
  </si>
  <si>
    <t>Die Prüfung ist bestanden, wenn die Note des Qualifikationsbereichs Praktische Arbeiten sowie die Gesamtnote den Wert 4 unterschreitet.  / L'examen est réussi si la note du domaine "Travail pratique" et la note globale sont égales ou supérieures à 4,0. / L’esame finale è superato se per il campo di qualificazione "Lavoro pratico"  e la valutazione complessiva raggiunge o supera il 4.</t>
  </si>
  <si>
    <t>Faktor/
Coefficient/Fattore</t>
  </si>
</sst>
</file>

<file path=xl/styles.xml><?xml version="1.0" encoding="utf-8"?>
<styleSheet xmlns="http://schemas.openxmlformats.org/spreadsheetml/2006/main">
  <numFmts count="42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&quot;€&quot;\ #,##0;&quot;€&quot;\ \-#,##0"/>
    <numFmt numFmtId="177" formatCode="&quot;€&quot;\ #,##0;[Red]&quot;€&quot;\ \-#,##0"/>
    <numFmt numFmtId="178" formatCode="&quot;€&quot;\ #,##0.00;&quot;€&quot;\ \-#,##0.00"/>
    <numFmt numFmtId="179" formatCode="&quot;€&quot;\ #,##0.00;[Red]&quot;€&quot;\ \-#,##0.00"/>
    <numFmt numFmtId="180" formatCode="_ &quot;€&quot;\ * #,##0_ ;_ &quot;€&quot;\ * \-#,##0_ ;_ &quot;€&quot;\ * &quot;-&quot;_ ;_ @_ "/>
    <numFmt numFmtId="181" formatCode="_ &quot;€&quot;\ * #,##0.00_ ;_ &quot;€&quot;\ * \-#,##0.00_ ;_ &quot;€&quot;\ * &quot;-&quot;??_ ;_ @_ "/>
    <numFmt numFmtId="182" formatCode="&quot;Ja&quot;;&quot;Ja&quot;;&quot;Nein&quot;"/>
    <numFmt numFmtId="183" formatCode="&quot;Wahr&quot;;&quot;Wahr&quot;;&quot;Falsch&quot;"/>
    <numFmt numFmtId="184" formatCode="&quot;Ein&quot;;&quot;Ein&quot;;&quot;Aus&quot;"/>
    <numFmt numFmtId="185" formatCode="0.0"/>
    <numFmt numFmtId="186" formatCode="0;\-0;;@"/>
    <numFmt numFmtId="187" formatCode="0;\-0;@"/>
    <numFmt numFmtId="188" formatCode="0;\-@"/>
    <numFmt numFmtId="189" formatCode="0;\-"/>
    <numFmt numFmtId="190" formatCode="_ * #,##0.0_ ;_ * \-#,##0.0_ ;_ * &quot;-&quot;??_ ;_ @_ "/>
    <numFmt numFmtId="191" formatCode="0.00000000"/>
    <numFmt numFmtId="192" formatCode="0.0000000"/>
    <numFmt numFmtId="193" formatCode="0.000000"/>
    <numFmt numFmtId="194" formatCode="0.00000"/>
    <numFmt numFmtId="195" formatCode="0.0000"/>
    <numFmt numFmtId="196" formatCode="0.000"/>
    <numFmt numFmtId="197" formatCode="[$€-2]\ #,##0.00_);[Red]\([$€-2]\ #,##0.00\)"/>
  </numFmts>
  <fonts count="4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color indexed="10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7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7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ck"/>
      <right style="thick"/>
      <top style="thick"/>
      <bottom style="thick"/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0" fontId="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12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 vertical="top"/>
    </xf>
    <xf numFmtId="0" fontId="5" fillId="0" borderId="0" xfId="0" applyFont="1" applyAlignment="1">
      <alignment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185" fontId="4" fillId="0" borderId="0" xfId="0" applyNumberFormat="1" applyFont="1" applyBorder="1" applyAlignment="1">
      <alignment horizontal="center" vertical="center"/>
    </xf>
    <xf numFmtId="0" fontId="4" fillId="0" borderId="18" xfId="0" applyFont="1" applyBorder="1" applyAlignment="1" applyProtection="1">
      <alignment horizontal="left"/>
      <protection locked="0"/>
    </xf>
    <xf numFmtId="185" fontId="4" fillId="0" borderId="19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14" fontId="4" fillId="0" borderId="18" xfId="0" applyNumberFormat="1" applyFont="1" applyBorder="1" applyAlignment="1" applyProtection="1">
      <alignment horizontal="left"/>
      <protection locked="0"/>
    </xf>
    <xf numFmtId="0" fontId="4" fillId="0" borderId="0" xfId="0" applyFont="1" applyFill="1" applyAlignment="1">
      <alignment vertical="top" wrapText="1"/>
    </xf>
    <xf numFmtId="185" fontId="4" fillId="0" borderId="20" xfId="0" applyNumberFormat="1" applyFont="1" applyFill="1" applyBorder="1" applyAlignment="1" applyProtection="1">
      <alignment horizontal="center" vertical="center"/>
      <protection/>
    </xf>
    <xf numFmtId="185" fontId="4" fillId="0" borderId="21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Alignment="1">
      <alignment horizontal="right" vertical="top" wrapText="1"/>
    </xf>
    <xf numFmtId="185" fontId="4" fillId="0" borderId="22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>
      <alignment horizontal="right" vertical="center" wrapText="1"/>
    </xf>
    <xf numFmtId="1" fontId="4" fillId="0" borderId="21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/>
      <protection/>
    </xf>
    <xf numFmtId="49" fontId="1" fillId="0" borderId="0" xfId="0" applyNumberFormat="1" applyFont="1" applyBorder="1" applyAlignment="1" applyProtection="1">
      <alignment horizontal="left"/>
      <protection/>
    </xf>
    <xf numFmtId="185" fontId="4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horizontal="right" vertical="center" wrapText="1"/>
    </xf>
    <xf numFmtId="185" fontId="4" fillId="0" borderId="21" xfId="0" applyNumberFormat="1" applyFont="1" applyFill="1" applyBorder="1" applyAlignment="1" applyProtection="1">
      <alignment horizontal="center" vertical="center"/>
      <protection locked="0"/>
    </xf>
    <xf numFmtId="0" fontId="0" fillId="0" borderId="23" xfId="0" applyBorder="1" applyAlignment="1">
      <alignment horizontal="left" vertical="center" wrapText="1"/>
    </xf>
    <xf numFmtId="49" fontId="3" fillId="0" borderId="0" xfId="0" applyNumberFormat="1" applyFont="1" applyAlignment="1">
      <alignment vertical="top"/>
    </xf>
    <xf numFmtId="49" fontId="10" fillId="0" borderId="21" xfId="0" applyNumberFormat="1" applyFont="1" applyBorder="1" applyAlignment="1">
      <alignment horizontal="center" vertical="center" wrapText="1"/>
    </xf>
    <xf numFmtId="0" fontId="3" fillId="0" borderId="21" xfId="0" applyFont="1" applyBorder="1" applyAlignment="1">
      <alignment horizontal="left" vertical="center" wrapText="1"/>
    </xf>
    <xf numFmtId="185" fontId="4" fillId="0" borderId="22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18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Alignment="1">
      <alignment/>
    </xf>
    <xf numFmtId="0" fontId="4" fillId="0" borderId="24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3" fillId="0" borderId="24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5" fillId="0" borderId="22" xfId="0" applyFont="1" applyBorder="1" applyAlignment="1" applyProtection="1">
      <alignment horizontal="left" vertical="top" wrapText="1"/>
      <protection locked="0"/>
    </xf>
    <xf numFmtId="0" fontId="5" fillId="0" borderId="26" xfId="0" applyFont="1" applyBorder="1" applyAlignment="1" applyProtection="1">
      <alignment horizontal="left" vertical="top" wrapText="1"/>
      <protection locked="0"/>
    </xf>
    <xf numFmtId="0" fontId="5" fillId="0" borderId="27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wrapText="1" shrinkToFi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wrapText="1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vertical="top" wrapText="1" shrinkToFit="1"/>
    </xf>
    <xf numFmtId="0" fontId="3" fillId="0" borderId="0" xfId="0" applyFont="1" applyAlignment="1">
      <alignment/>
    </xf>
    <xf numFmtId="14" fontId="4" fillId="0" borderId="18" xfId="0" applyNumberFormat="1" applyFont="1" applyBorder="1" applyAlignment="1" applyProtection="1">
      <alignment horizontal="left"/>
      <protection locked="0"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/>
    </xf>
    <xf numFmtId="0" fontId="3" fillId="0" borderId="10" xfId="0" applyFont="1" applyBorder="1" applyAlignment="1">
      <alignment vertical="top" wrapText="1"/>
    </xf>
    <xf numFmtId="0" fontId="3" fillId="0" borderId="31" xfId="0" applyFont="1" applyBorder="1" applyAlignment="1">
      <alignment vertical="top" wrapText="1"/>
    </xf>
    <xf numFmtId="0" fontId="3" fillId="0" borderId="22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185" fontId="2" fillId="0" borderId="26" xfId="0" applyNumberFormat="1" applyFont="1" applyFill="1" applyBorder="1" applyAlignment="1" applyProtection="1">
      <alignment horizontal="left" vertical="center"/>
      <protection locked="0"/>
    </xf>
    <xf numFmtId="185" fontId="2" fillId="0" borderId="27" xfId="0" applyNumberFormat="1" applyFont="1" applyFill="1" applyBorder="1" applyAlignment="1" applyProtection="1">
      <alignment horizontal="left" vertical="center"/>
      <protection locked="0"/>
    </xf>
    <xf numFmtId="0" fontId="3" fillId="0" borderId="22" xfId="0" applyFont="1" applyBorder="1" applyAlignment="1">
      <alignment vertical="center" wrapText="1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10" xfId="0" applyFont="1" applyBorder="1" applyAlignment="1">
      <alignment horizontal="center" vertical="top" wrapText="1"/>
    </xf>
    <xf numFmtId="0" fontId="3" fillId="0" borderId="32" xfId="0" applyFont="1" applyBorder="1" applyAlignment="1">
      <alignment horizontal="center" vertical="top" wrapText="1"/>
    </xf>
    <xf numFmtId="49" fontId="3" fillId="0" borderId="22" xfId="0" applyNumberFormat="1" applyFont="1" applyBorder="1" applyAlignment="1">
      <alignment horizontal="left" vertical="center" wrapText="1"/>
    </xf>
    <xf numFmtId="49" fontId="3" fillId="0" borderId="26" xfId="0" applyNumberFormat="1" applyFont="1" applyBorder="1" applyAlignment="1">
      <alignment horizontal="left" vertical="center" wrapText="1"/>
    </xf>
    <xf numFmtId="49" fontId="2" fillId="0" borderId="27" xfId="0" applyNumberFormat="1" applyFont="1" applyBorder="1" applyAlignment="1" applyProtection="1">
      <alignment horizontal="left" vertical="top" wrapText="1"/>
      <protection locked="0"/>
    </xf>
    <xf numFmtId="0" fontId="2" fillId="0" borderId="21" xfId="0" applyFont="1" applyBorder="1" applyAlignment="1" applyProtection="1">
      <alignment horizontal="left" vertical="top" wrapText="1"/>
      <protection locked="0"/>
    </xf>
    <xf numFmtId="49" fontId="3" fillId="0" borderId="27" xfId="0" applyNumberFormat="1" applyFont="1" applyBorder="1" applyAlignment="1">
      <alignment horizontal="left" vertical="center" wrapText="1"/>
    </xf>
    <xf numFmtId="49" fontId="3" fillId="0" borderId="21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 applyProtection="1">
      <alignment horizontal="left" vertical="top" wrapText="1"/>
      <protection locked="0"/>
    </xf>
    <xf numFmtId="49" fontId="2" fillId="0" borderId="11" xfId="0" applyNumberFormat="1" applyFont="1" applyBorder="1" applyAlignment="1" applyProtection="1">
      <alignment horizontal="left" vertical="top" wrapText="1"/>
      <protection locked="0"/>
    </xf>
    <xf numFmtId="49" fontId="2" fillId="0" borderId="12" xfId="0" applyNumberFormat="1" applyFont="1" applyBorder="1" applyAlignment="1" applyProtection="1">
      <alignment horizontal="left" vertical="top" wrapText="1"/>
      <protection locked="0"/>
    </xf>
    <xf numFmtId="49" fontId="2" fillId="0" borderId="22" xfId="0" applyNumberFormat="1" applyFont="1" applyBorder="1" applyAlignment="1" applyProtection="1">
      <alignment horizontal="left" vertical="top" wrapText="1"/>
      <protection locked="0"/>
    </xf>
    <xf numFmtId="49" fontId="2" fillId="0" borderId="26" xfId="0" applyNumberFormat="1" applyFont="1" applyBorder="1" applyAlignment="1" applyProtection="1">
      <alignment horizontal="left" vertical="top" wrapText="1"/>
      <protection locked="0"/>
    </xf>
    <xf numFmtId="49" fontId="3" fillId="0" borderId="22" xfId="0" applyNumberFormat="1" applyFont="1" applyBorder="1" applyAlignment="1">
      <alignment horizontal="center" vertical="center" wrapText="1"/>
    </xf>
    <xf numFmtId="49" fontId="3" fillId="0" borderId="26" xfId="0" applyNumberFormat="1" applyFont="1" applyBorder="1" applyAlignment="1">
      <alignment horizontal="center" vertical="center" wrapText="1"/>
    </xf>
    <xf numFmtId="0" fontId="1" fillId="0" borderId="18" xfId="0" applyFont="1" applyBorder="1" applyAlignment="1" applyProtection="1">
      <alignment horizontal="center"/>
      <protection locked="0"/>
    </xf>
    <xf numFmtId="0" fontId="1" fillId="0" borderId="18" xfId="0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49" fontId="3" fillId="0" borderId="0" xfId="0" applyNumberFormat="1" applyFont="1" applyAlignment="1">
      <alignment horizontal="left" vertical="top" wrapText="1"/>
    </xf>
    <xf numFmtId="0" fontId="4" fillId="0" borderId="18" xfId="0" applyFont="1" applyBorder="1" applyAlignment="1">
      <alignment/>
    </xf>
    <xf numFmtId="0" fontId="4" fillId="0" borderId="0" xfId="0" applyFont="1" applyFill="1" applyAlignment="1">
      <alignment vertical="top" wrapText="1"/>
    </xf>
    <xf numFmtId="0" fontId="4" fillId="0" borderId="14" xfId="0" applyFont="1" applyFill="1" applyBorder="1" applyAlignment="1">
      <alignment vertical="top" wrapText="1"/>
    </xf>
    <xf numFmtId="0" fontId="3" fillId="0" borderId="22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5" fillId="0" borderId="0" xfId="0" applyFont="1" applyFill="1" applyAlignment="1">
      <alignment/>
    </xf>
    <xf numFmtId="0" fontId="4" fillId="0" borderId="0" xfId="0" applyFont="1" applyAlignment="1">
      <alignment horizontal="left"/>
    </xf>
    <xf numFmtId="185" fontId="4" fillId="0" borderId="21" xfId="0" applyNumberFormat="1" applyFont="1" applyFill="1" applyBorder="1" applyAlignment="1" applyProtection="1">
      <alignment vertical="center"/>
      <protection/>
    </xf>
    <xf numFmtId="0" fontId="46" fillId="0" borderId="0" xfId="0" applyFont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39</xdr:row>
      <xdr:rowOff>9525</xdr:rowOff>
    </xdr:from>
    <xdr:to>
      <xdr:col>6</xdr:col>
      <xdr:colOff>847725</xdr:colOff>
      <xdr:row>39</xdr:row>
      <xdr:rowOff>1514475</xdr:rowOff>
    </xdr:to>
    <xdr:pic>
      <xdr:nvPicPr>
        <xdr:cNvPr id="1" name="Picture 5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82025"/>
          <a:ext cx="60960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zoomScalePageLayoutView="0" workbookViewId="0" topLeftCell="A1">
      <selection activeCell="A26" sqref="A26:G26"/>
    </sheetView>
  </sheetViews>
  <sheetFormatPr defaultColWidth="11.421875" defaultRowHeight="12.75"/>
  <cols>
    <col min="1" max="1" width="7.140625" style="0" customWidth="1"/>
    <col min="2" max="2" width="19.00390625" style="0" customWidth="1"/>
    <col min="3" max="7" width="13.140625" style="0" customWidth="1"/>
  </cols>
  <sheetData>
    <row r="1" spans="1:7" s="3" customFormat="1" ht="14.25" customHeight="1">
      <c r="A1" s="24">
        <v>87101</v>
      </c>
      <c r="B1" s="48" t="s">
        <v>44</v>
      </c>
      <c r="C1" s="48"/>
      <c r="D1" s="48"/>
      <c r="E1" s="54"/>
      <c r="F1" s="47" t="s">
        <v>20</v>
      </c>
      <c r="G1" s="25"/>
    </row>
    <row r="2" spans="2:7" s="3" customFormat="1" ht="14.25" customHeight="1">
      <c r="B2" s="48" t="s">
        <v>47</v>
      </c>
      <c r="C2" s="48"/>
      <c r="D2" s="48"/>
      <c r="E2" s="54"/>
      <c r="F2" s="47"/>
      <c r="G2" s="11"/>
    </row>
    <row r="3" spans="2:7" s="3" customFormat="1" ht="14.25" customHeight="1">
      <c r="B3" s="48" t="s">
        <v>45</v>
      </c>
      <c r="C3" s="48"/>
      <c r="D3" s="48"/>
      <c r="E3" s="49"/>
      <c r="F3" s="52" t="s">
        <v>21</v>
      </c>
      <c r="G3" s="22"/>
    </row>
    <row r="4" spans="2:6" s="3" customFormat="1" ht="15.75" customHeight="1">
      <c r="B4" s="50" t="s">
        <v>46</v>
      </c>
      <c r="C4" s="50"/>
      <c r="D4" s="50"/>
      <c r="E4" s="51"/>
      <c r="F4" s="53"/>
    </row>
    <row r="5" s="3" customFormat="1" ht="9" customHeight="1" thickBot="1">
      <c r="F5" s="39"/>
    </row>
    <row r="6" spans="1:8" s="2" customFormat="1" ht="17.25" customHeight="1">
      <c r="A6" s="19"/>
      <c r="B6" s="72" t="s">
        <v>23</v>
      </c>
      <c r="C6" s="72"/>
      <c r="D6" s="72"/>
      <c r="E6" s="72"/>
      <c r="F6" s="72"/>
      <c r="G6" s="20"/>
      <c r="H6" s="12"/>
    </row>
    <row r="7" spans="1:8" s="2" customFormat="1" ht="17.25" customHeight="1" thickBot="1">
      <c r="A7" s="73" t="s">
        <v>24</v>
      </c>
      <c r="B7" s="74"/>
      <c r="C7" s="74"/>
      <c r="D7" s="74"/>
      <c r="E7" s="74"/>
      <c r="F7" s="74"/>
      <c r="G7" s="75"/>
      <c r="H7" s="12"/>
    </row>
    <row r="8" s="3" customFormat="1" ht="11.25" customHeight="1"/>
    <row r="9" spans="1:7" s="3" customFormat="1" ht="21" customHeight="1">
      <c r="A9" s="76" t="s">
        <v>58</v>
      </c>
      <c r="B9" s="76"/>
      <c r="C9" s="76"/>
      <c r="D9" s="76"/>
      <c r="E9" s="76"/>
      <c r="F9" s="76"/>
      <c r="G9" s="76"/>
    </row>
    <row r="10" s="2" customFormat="1" ht="12.75"/>
    <row r="11" spans="1:7" s="5" customFormat="1" ht="12" customHeight="1">
      <c r="A11" s="71" t="s">
        <v>17</v>
      </c>
      <c r="B11" s="71"/>
      <c r="C11" s="71"/>
      <c r="D11" s="71"/>
      <c r="E11" s="71"/>
      <c r="F11" s="71"/>
      <c r="G11" s="71"/>
    </row>
    <row r="12" s="3" customFormat="1" ht="9"/>
    <row r="13" spans="1:7" s="3" customFormat="1" ht="9">
      <c r="A13" s="77" t="s">
        <v>0</v>
      </c>
      <c r="B13" s="77"/>
      <c r="C13" s="44"/>
      <c r="D13" s="44"/>
      <c r="E13" s="44"/>
      <c r="F13" s="44"/>
      <c r="G13" s="44"/>
    </row>
    <row r="14" spans="1:7" s="5" customFormat="1" ht="10.5" customHeight="1">
      <c r="A14" s="78"/>
      <c r="B14" s="78"/>
      <c r="C14" s="45"/>
      <c r="D14" s="45"/>
      <c r="E14" s="45"/>
      <c r="F14" s="45"/>
      <c r="G14" s="45"/>
    </row>
    <row r="15" s="3" customFormat="1" ht="9"/>
    <row r="16" spans="1:7" s="3" customFormat="1" ht="9">
      <c r="A16" s="77" t="s">
        <v>4</v>
      </c>
      <c r="B16" s="77"/>
      <c r="C16" s="46"/>
      <c r="D16" s="44"/>
      <c r="E16" s="44"/>
      <c r="F16" s="44"/>
      <c r="G16" s="44"/>
    </row>
    <row r="17" spans="1:7" s="5" customFormat="1" ht="12">
      <c r="A17" s="78"/>
      <c r="B17" s="78"/>
      <c r="C17" s="45"/>
      <c r="D17" s="45"/>
      <c r="E17" s="45"/>
      <c r="F17" s="45"/>
      <c r="G17" s="45"/>
    </row>
    <row r="18" s="2" customFormat="1" ht="13.5" customHeight="1"/>
    <row r="19" spans="1:7" s="3" customFormat="1" ht="9">
      <c r="A19" s="13"/>
      <c r="B19" s="14"/>
      <c r="C19" s="14"/>
      <c r="D19" s="14"/>
      <c r="E19" s="14"/>
      <c r="F19" s="14"/>
      <c r="G19" s="15"/>
    </row>
    <row r="20" spans="1:7" s="5" customFormat="1" ht="12">
      <c r="A20" s="55" t="s">
        <v>1</v>
      </c>
      <c r="B20" s="56"/>
      <c r="C20" s="56"/>
      <c r="D20" s="56"/>
      <c r="E20" s="56"/>
      <c r="F20" s="56"/>
      <c r="G20" s="57"/>
    </row>
    <row r="21" spans="1:7" s="3" customFormat="1" ht="9">
      <c r="A21" s="58" t="s">
        <v>2</v>
      </c>
      <c r="B21" s="59"/>
      <c r="C21" s="59"/>
      <c r="D21" s="59"/>
      <c r="E21" s="59"/>
      <c r="F21" s="59"/>
      <c r="G21" s="60"/>
    </row>
    <row r="22" spans="1:7" s="3" customFormat="1" ht="9">
      <c r="A22" s="16"/>
      <c r="B22" s="17"/>
      <c r="C22" s="17"/>
      <c r="D22" s="17"/>
      <c r="E22" s="17"/>
      <c r="F22" s="17"/>
      <c r="G22" s="18"/>
    </row>
    <row r="23" s="2" customFormat="1" ht="10.5" customHeight="1"/>
    <row r="24" spans="1:7" s="5" customFormat="1" ht="12">
      <c r="A24" s="61" t="s">
        <v>3</v>
      </c>
      <c r="B24" s="62"/>
      <c r="C24" s="62"/>
      <c r="D24" s="62"/>
      <c r="E24" s="62"/>
      <c r="F24" s="62"/>
      <c r="G24" s="62"/>
    </row>
    <row r="25" s="3" customFormat="1" ht="9"/>
    <row r="26" spans="1:7" s="3" customFormat="1" ht="30" customHeight="1">
      <c r="A26" s="63" t="s">
        <v>16</v>
      </c>
      <c r="B26" s="64"/>
      <c r="C26" s="64"/>
      <c r="D26" s="64"/>
      <c r="E26" s="64"/>
      <c r="F26" s="64"/>
      <c r="G26" s="64"/>
    </row>
    <row r="27" s="3" customFormat="1" ht="9"/>
    <row r="28" spans="1:7" s="3" customFormat="1" ht="187.5" customHeight="1">
      <c r="A28" s="65"/>
      <c r="B28" s="66"/>
      <c r="C28" s="66"/>
      <c r="D28" s="66"/>
      <c r="E28" s="66"/>
      <c r="F28" s="66"/>
      <c r="G28" s="67"/>
    </row>
    <row r="29" s="3" customFormat="1" ht="9"/>
    <row r="30" spans="1:7" s="3" customFormat="1" ht="9">
      <c r="A30" s="68" t="s">
        <v>5</v>
      </c>
      <c r="B30" s="68"/>
      <c r="C30" s="68"/>
      <c r="E30" s="68" t="s">
        <v>19</v>
      </c>
      <c r="F30" s="68"/>
      <c r="G30" s="68"/>
    </row>
    <row r="31" spans="1:7" s="3" customFormat="1" ht="9">
      <c r="A31" s="68"/>
      <c r="B31" s="68"/>
      <c r="C31" s="68"/>
      <c r="E31" s="68"/>
      <c r="F31" s="68"/>
      <c r="G31" s="68"/>
    </row>
    <row r="32" spans="1:7" s="3" customFormat="1" ht="33.75" customHeight="1">
      <c r="A32" s="81"/>
      <c r="B32" s="45"/>
      <c r="C32" s="45"/>
      <c r="E32" s="45"/>
      <c r="F32" s="45"/>
      <c r="G32" s="45"/>
    </row>
    <row r="33" spans="5:7" s="3" customFormat="1" ht="33.75" customHeight="1">
      <c r="E33" s="45"/>
      <c r="F33" s="45"/>
      <c r="G33" s="45"/>
    </row>
    <row r="34" spans="5:7" s="3" customFormat="1" ht="9" customHeight="1">
      <c r="E34" s="10"/>
      <c r="F34" s="10"/>
      <c r="G34" s="10"/>
    </row>
    <row r="35" spans="1:7" s="3" customFormat="1" ht="9">
      <c r="A35" s="79" t="s">
        <v>33</v>
      </c>
      <c r="B35" s="80"/>
      <c r="C35" s="80"/>
      <c r="D35" s="80"/>
      <c r="E35" s="80"/>
      <c r="F35" s="80"/>
      <c r="G35" s="80"/>
    </row>
    <row r="36" spans="1:7" s="3" customFormat="1" ht="9">
      <c r="A36" s="80"/>
      <c r="B36" s="80"/>
      <c r="C36" s="80"/>
      <c r="D36" s="80"/>
      <c r="E36" s="80"/>
      <c r="F36" s="80"/>
      <c r="G36" s="80"/>
    </row>
    <row r="37" spans="1:7" s="3" customFormat="1" ht="12.75" customHeight="1">
      <c r="A37" s="80"/>
      <c r="B37" s="80"/>
      <c r="C37" s="80"/>
      <c r="D37" s="80"/>
      <c r="E37" s="80"/>
      <c r="F37" s="80"/>
      <c r="G37" s="80"/>
    </row>
    <row r="38" spans="1:7" s="3" customFormat="1" ht="9" hidden="1">
      <c r="A38" s="80"/>
      <c r="B38" s="80"/>
      <c r="C38" s="80"/>
      <c r="D38" s="80"/>
      <c r="E38" s="80"/>
      <c r="F38" s="80"/>
      <c r="G38" s="80"/>
    </row>
    <row r="39" spans="1:7" s="3" customFormat="1" ht="12.75" customHeight="1">
      <c r="A39" s="69" t="s">
        <v>15</v>
      </c>
      <c r="B39" s="70"/>
      <c r="C39" s="70"/>
      <c r="D39" s="70"/>
      <c r="E39" s="70"/>
      <c r="F39" s="70"/>
      <c r="G39" s="70"/>
    </row>
    <row r="40" s="3" customFormat="1" ht="120.75" customHeight="1"/>
  </sheetData>
  <sheetProtection password="CF73" sheet="1"/>
  <mergeCells count="26">
    <mergeCell ref="A39:G39"/>
    <mergeCell ref="A11:G11"/>
    <mergeCell ref="B6:F6"/>
    <mergeCell ref="A7:G7"/>
    <mergeCell ref="A9:G9"/>
    <mergeCell ref="A13:B14"/>
    <mergeCell ref="A16:B17"/>
    <mergeCell ref="A35:G38"/>
    <mergeCell ref="A32:C32"/>
    <mergeCell ref="E32:G32"/>
    <mergeCell ref="E33:G33"/>
    <mergeCell ref="A20:G20"/>
    <mergeCell ref="A21:G21"/>
    <mergeCell ref="A24:G24"/>
    <mergeCell ref="A26:G26"/>
    <mergeCell ref="A28:G28"/>
    <mergeCell ref="E30:G31"/>
    <mergeCell ref="A30:C31"/>
    <mergeCell ref="C13:G14"/>
    <mergeCell ref="C16:G17"/>
    <mergeCell ref="F1:F2"/>
    <mergeCell ref="B3:E3"/>
    <mergeCell ref="B4:E4"/>
    <mergeCell ref="F3:F4"/>
    <mergeCell ref="B1:E1"/>
    <mergeCell ref="B2:E2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2"/>
  <rowBreaks count="1" manualBreakCount="1">
    <brk id="40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0"/>
  <sheetViews>
    <sheetView showZeros="0" workbookViewId="0" topLeftCell="A13">
      <selection activeCell="Q27" sqref="Q27"/>
    </sheetView>
  </sheetViews>
  <sheetFormatPr defaultColWidth="11.421875" defaultRowHeight="12.75"/>
  <cols>
    <col min="1" max="1" width="2.28125" style="1" customWidth="1"/>
    <col min="2" max="3" width="12.7109375" style="0" customWidth="1"/>
    <col min="4" max="4" width="13.8515625" style="0" customWidth="1"/>
    <col min="5" max="5" width="6.57421875" style="0" customWidth="1"/>
    <col min="6" max="6" width="7.421875" style="0" customWidth="1"/>
    <col min="7" max="7" width="6.57421875" style="0" customWidth="1"/>
    <col min="8" max="9" width="12.7109375" style="0" customWidth="1"/>
    <col min="10" max="10" width="9.00390625" style="0" customWidth="1"/>
  </cols>
  <sheetData>
    <row r="1" spans="1:10" s="3" customFormat="1" ht="26.25" customHeight="1">
      <c r="A1" s="121">
        <v>87101</v>
      </c>
      <c r="B1" s="121"/>
      <c r="F1" s="51" t="s">
        <v>22</v>
      </c>
      <c r="G1" s="54"/>
      <c r="H1" s="114">
        <f>REPT(Vorderseite!C13,1)</f>
      </c>
      <c r="I1" s="114"/>
      <c r="J1" s="114"/>
    </row>
    <row r="2" s="3" customFormat="1" ht="6" customHeight="1"/>
    <row r="3" spans="1:10" s="3" customFormat="1" ht="9" customHeight="1">
      <c r="A3" s="115" t="s">
        <v>48</v>
      </c>
      <c r="B3" s="115"/>
      <c r="C3" s="115"/>
      <c r="D3" s="115"/>
      <c r="E3" s="115"/>
      <c r="F3" s="115"/>
      <c r="G3" s="115"/>
      <c r="H3" s="115"/>
      <c r="I3" s="115"/>
      <c r="J3" s="115"/>
    </row>
    <row r="4" spans="1:10" s="3" customFormat="1" ht="15" customHeight="1">
      <c r="A4" s="116"/>
      <c r="B4" s="116"/>
      <c r="C4" s="116"/>
      <c r="D4" s="116"/>
      <c r="E4" s="116"/>
      <c r="F4" s="116"/>
      <c r="G4" s="116"/>
      <c r="H4" s="116"/>
      <c r="I4" s="116"/>
      <c r="J4" s="116"/>
    </row>
    <row r="5" spans="1:18" s="3" customFormat="1" ht="29.25" customHeight="1">
      <c r="A5" s="117" t="s">
        <v>6</v>
      </c>
      <c r="B5" s="118"/>
      <c r="C5" s="118"/>
      <c r="D5" s="118"/>
      <c r="E5" s="118"/>
      <c r="F5" s="119"/>
      <c r="G5" s="42" t="s">
        <v>41</v>
      </c>
      <c r="H5" s="94" t="s">
        <v>8</v>
      </c>
      <c r="I5" s="92"/>
      <c r="J5" s="93"/>
      <c r="O5" s="123">
        <v>1</v>
      </c>
      <c r="P5" s="123"/>
      <c r="Q5" s="123"/>
      <c r="R5" s="123">
        <v>1</v>
      </c>
    </row>
    <row r="6" spans="1:18" s="3" customFormat="1" ht="87.75" customHeight="1">
      <c r="A6" s="41" t="s">
        <v>7</v>
      </c>
      <c r="B6" s="97" t="s">
        <v>51</v>
      </c>
      <c r="C6" s="98"/>
      <c r="D6" s="98"/>
      <c r="E6" s="98"/>
      <c r="F6" s="101"/>
      <c r="G6" s="43"/>
      <c r="H6" s="106"/>
      <c r="I6" s="107"/>
      <c r="J6" s="99"/>
      <c r="O6" s="123">
        <v>1.5</v>
      </c>
      <c r="P6" s="123"/>
      <c r="Q6" s="123"/>
      <c r="R6" s="123">
        <v>1.5</v>
      </c>
    </row>
    <row r="7" spans="1:18" s="3" customFormat="1" ht="60.75" customHeight="1">
      <c r="A7" s="41" t="s">
        <v>9</v>
      </c>
      <c r="B7" s="97" t="s">
        <v>50</v>
      </c>
      <c r="C7" s="98"/>
      <c r="D7" s="98"/>
      <c r="E7" s="98"/>
      <c r="F7" s="101"/>
      <c r="G7" s="43"/>
      <c r="H7" s="106"/>
      <c r="I7" s="107"/>
      <c r="J7" s="99"/>
      <c r="O7" s="123">
        <v>2</v>
      </c>
      <c r="P7" s="123"/>
      <c r="Q7" s="123"/>
      <c r="R7" s="123">
        <v>2</v>
      </c>
    </row>
    <row r="8" spans="1:18" s="3" customFormat="1" ht="60" customHeight="1">
      <c r="A8" s="41" t="s">
        <v>10</v>
      </c>
      <c r="B8" s="97" t="s">
        <v>52</v>
      </c>
      <c r="C8" s="98"/>
      <c r="D8" s="98"/>
      <c r="E8" s="98"/>
      <c r="F8" s="101"/>
      <c r="G8" s="43"/>
      <c r="H8" s="106"/>
      <c r="I8" s="107"/>
      <c r="J8" s="99"/>
      <c r="O8" s="123">
        <v>2.5</v>
      </c>
      <c r="P8" s="123"/>
      <c r="Q8" s="123"/>
      <c r="R8" s="123">
        <v>2.5</v>
      </c>
    </row>
    <row r="9" spans="1:18" s="3" customFormat="1" ht="52.5" customHeight="1" thickBot="1">
      <c r="A9" s="41" t="s">
        <v>11</v>
      </c>
      <c r="B9" s="97" t="s">
        <v>53</v>
      </c>
      <c r="C9" s="98"/>
      <c r="D9" s="98"/>
      <c r="E9" s="98"/>
      <c r="F9" s="101"/>
      <c r="G9" s="43"/>
      <c r="H9" s="103"/>
      <c r="I9" s="104"/>
      <c r="J9" s="105"/>
      <c r="O9" s="123">
        <v>3</v>
      </c>
      <c r="P9" s="123"/>
      <c r="Q9" s="123"/>
      <c r="R9" s="123">
        <v>3</v>
      </c>
    </row>
    <row r="10" spans="1:18" s="3" customFormat="1" ht="27.75" customHeight="1" thickBot="1" thickTop="1">
      <c r="A10" s="26"/>
      <c r="B10" s="9"/>
      <c r="C10" s="26"/>
      <c r="D10" s="29" t="s">
        <v>27</v>
      </c>
      <c r="E10" s="29"/>
      <c r="F10" s="31" t="s">
        <v>49</v>
      </c>
      <c r="G10" s="28">
        <f>SUM(G6:G9)</f>
        <v>0</v>
      </c>
      <c r="H10" s="84" t="s">
        <v>40</v>
      </c>
      <c r="I10" s="85"/>
      <c r="J10" s="27">
        <f>SUM(G10)/4</f>
        <v>0</v>
      </c>
      <c r="O10" s="123">
        <v>3.5</v>
      </c>
      <c r="P10" s="123"/>
      <c r="Q10" s="123"/>
      <c r="R10" s="123">
        <v>3.5</v>
      </c>
    </row>
    <row r="11" spans="15:18" s="3" customFormat="1" ht="4.5" customHeight="1" thickTop="1">
      <c r="O11" s="123">
        <v>4</v>
      </c>
      <c r="P11" s="123"/>
      <c r="Q11" s="123"/>
      <c r="R11" s="123">
        <v>4</v>
      </c>
    </row>
    <row r="12" spans="1:18" s="3" customFormat="1" ht="9" customHeight="1">
      <c r="A12" s="115" t="s">
        <v>54</v>
      </c>
      <c r="B12" s="115"/>
      <c r="C12" s="115"/>
      <c r="D12" s="115"/>
      <c r="E12" s="115"/>
      <c r="F12" s="115"/>
      <c r="G12" s="115"/>
      <c r="H12" s="115"/>
      <c r="I12" s="115"/>
      <c r="J12" s="120"/>
      <c r="O12" s="123">
        <v>4.5</v>
      </c>
      <c r="P12" s="123"/>
      <c r="Q12" s="123"/>
      <c r="R12" s="123">
        <v>4.5</v>
      </c>
    </row>
    <row r="13" spans="1:18" s="3" customFormat="1" ht="15.75" customHeight="1">
      <c r="A13" s="115"/>
      <c r="B13" s="115"/>
      <c r="C13" s="115"/>
      <c r="D13" s="115"/>
      <c r="E13" s="115"/>
      <c r="F13" s="115"/>
      <c r="G13" s="115"/>
      <c r="H13" s="115"/>
      <c r="I13" s="115"/>
      <c r="J13" s="120"/>
      <c r="O13" s="123">
        <v>5</v>
      </c>
      <c r="P13" s="123"/>
      <c r="Q13" s="123"/>
      <c r="R13" s="123">
        <v>5</v>
      </c>
    </row>
    <row r="14" spans="1:18" s="3" customFormat="1" ht="30" customHeight="1">
      <c r="A14" s="86" t="s">
        <v>6</v>
      </c>
      <c r="B14" s="87"/>
      <c r="C14" s="87"/>
      <c r="D14" s="88"/>
      <c r="E14" s="42" t="s">
        <v>41</v>
      </c>
      <c r="F14" s="42" t="s">
        <v>60</v>
      </c>
      <c r="G14" s="42" t="s">
        <v>42</v>
      </c>
      <c r="H14" s="86" t="s">
        <v>8</v>
      </c>
      <c r="I14" s="87"/>
      <c r="J14" s="88"/>
      <c r="O14" s="123">
        <v>5.5</v>
      </c>
      <c r="P14" s="123"/>
      <c r="Q14" s="123"/>
      <c r="R14" s="123">
        <v>5.5</v>
      </c>
    </row>
    <row r="15" spans="1:18" s="3" customFormat="1" ht="75" customHeight="1">
      <c r="A15" s="41" t="s">
        <v>7</v>
      </c>
      <c r="B15" s="108" t="s">
        <v>55</v>
      </c>
      <c r="C15" s="109"/>
      <c r="D15" s="109"/>
      <c r="E15" s="43"/>
      <c r="F15" s="43">
        <v>6</v>
      </c>
      <c r="G15" s="122">
        <f>SUM(E15*F15)</f>
        <v>0</v>
      </c>
      <c r="H15" s="89"/>
      <c r="I15" s="89"/>
      <c r="J15" s="90"/>
      <c r="O15" s="123">
        <v>6</v>
      </c>
      <c r="P15" s="123"/>
      <c r="Q15" s="123"/>
      <c r="R15" s="123">
        <v>6</v>
      </c>
    </row>
    <row r="16" spans="1:10" s="3" customFormat="1" ht="81" customHeight="1" thickBot="1">
      <c r="A16" s="41" t="s">
        <v>9</v>
      </c>
      <c r="B16" s="108" t="s">
        <v>56</v>
      </c>
      <c r="C16" s="109"/>
      <c r="D16" s="109"/>
      <c r="E16" s="43"/>
      <c r="F16" s="43">
        <v>4</v>
      </c>
      <c r="G16" s="122">
        <f>SUM(E16*F16)</f>
        <v>0</v>
      </c>
      <c r="H16" s="89"/>
      <c r="I16" s="89"/>
      <c r="J16" s="90"/>
    </row>
    <row r="17" spans="1:10" s="3" customFormat="1" ht="27" customHeight="1" thickBot="1" thickTop="1">
      <c r="A17" s="26"/>
      <c r="B17" s="9"/>
      <c r="C17" s="26"/>
      <c r="D17" s="29" t="s">
        <v>27</v>
      </c>
      <c r="E17" s="29"/>
      <c r="F17" s="31" t="s">
        <v>28</v>
      </c>
      <c r="G17" s="28">
        <f>SUM(G15:G16)</f>
        <v>0</v>
      </c>
      <c r="H17" s="84" t="s">
        <v>57</v>
      </c>
      <c r="I17" s="85"/>
      <c r="J17" s="27">
        <f>SUM(G17/10)</f>
        <v>0</v>
      </c>
    </row>
    <row r="18" s="3" customFormat="1" ht="3.75" customHeight="1" thickTop="1"/>
    <row r="19" spans="1:7" s="3" customFormat="1" ht="2.25" customHeight="1">
      <c r="A19" s="4"/>
      <c r="G19" s="8"/>
    </row>
    <row r="20" spans="1:10" s="5" customFormat="1" ht="14.25" customHeight="1">
      <c r="A20" s="82" t="s">
        <v>36</v>
      </c>
      <c r="B20" s="82"/>
      <c r="C20" s="82"/>
      <c r="D20" s="82"/>
      <c r="E20" s="82"/>
      <c r="F20" s="82"/>
      <c r="G20" s="82"/>
      <c r="H20" s="82"/>
      <c r="I20" s="82"/>
      <c r="J20" s="83"/>
    </row>
    <row r="21" spans="1:10" s="3" customFormat="1" ht="30" customHeight="1">
      <c r="A21" s="91" t="s">
        <v>37</v>
      </c>
      <c r="B21" s="92"/>
      <c r="C21" s="92"/>
      <c r="D21" s="93"/>
      <c r="E21" s="42" t="s">
        <v>43</v>
      </c>
      <c r="F21" s="42" t="s">
        <v>60</v>
      </c>
      <c r="G21" s="42" t="s">
        <v>42</v>
      </c>
      <c r="H21" s="94" t="s">
        <v>8</v>
      </c>
      <c r="I21" s="92"/>
      <c r="J21" s="93"/>
    </row>
    <row r="22" spans="1:10" s="3" customFormat="1" ht="24" customHeight="1">
      <c r="A22" s="41" t="s">
        <v>29</v>
      </c>
      <c r="B22" s="102" t="s">
        <v>34</v>
      </c>
      <c r="C22" s="102"/>
      <c r="D22" s="102"/>
      <c r="E22" s="30">
        <f>J10</f>
        <v>0</v>
      </c>
      <c r="F22" s="32">
        <v>4</v>
      </c>
      <c r="G22" s="28">
        <f>SUM(E22*F22)</f>
        <v>0</v>
      </c>
      <c r="H22" s="99"/>
      <c r="I22" s="100"/>
      <c r="J22" s="100"/>
    </row>
    <row r="23" spans="1:10" s="3" customFormat="1" ht="24" customHeight="1">
      <c r="A23" s="41" t="s">
        <v>30</v>
      </c>
      <c r="B23" s="97" t="s">
        <v>25</v>
      </c>
      <c r="C23" s="98"/>
      <c r="D23" s="101"/>
      <c r="E23" s="30">
        <f>J17</f>
        <v>0</v>
      </c>
      <c r="F23" s="32">
        <v>2</v>
      </c>
      <c r="G23" s="28">
        <f>SUM(E23*F23)</f>
        <v>0</v>
      </c>
      <c r="H23" s="99"/>
      <c r="I23" s="100"/>
      <c r="J23" s="100"/>
    </row>
    <row r="24" spans="1:10" s="3" customFormat="1" ht="24" customHeight="1">
      <c r="A24" s="41" t="s">
        <v>31</v>
      </c>
      <c r="B24" s="97" t="s">
        <v>26</v>
      </c>
      <c r="C24" s="98"/>
      <c r="D24" s="98"/>
      <c r="E24" s="43"/>
      <c r="F24" s="32">
        <v>2</v>
      </c>
      <c r="G24" s="28">
        <f>SUM(E24*F24)</f>
        <v>0</v>
      </c>
      <c r="H24" s="99"/>
      <c r="I24" s="100"/>
      <c r="J24" s="100"/>
    </row>
    <row r="25" spans="1:10" s="3" customFormat="1" ht="24" customHeight="1" thickBot="1">
      <c r="A25" s="41" t="s">
        <v>32</v>
      </c>
      <c r="B25" s="97" t="s">
        <v>35</v>
      </c>
      <c r="C25" s="98"/>
      <c r="D25" s="98"/>
      <c r="E25" s="38"/>
      <c r="F25" s="32">
        <v>2</v>
      </c>
      <c r="G25" s="28">
        <f>SUM(E25*F25)</f>
        <v>0</v>
      </c>
      <c r="H25" s="99"/>
      <c r="I25" s="100"/>
      <c r="J25" s="100"/>
    </row>
    <row r="26" spans="1:10" s="3" customFormat="1" ht="27" customHeight="1" thickBot="1" thickTop="1">
      <c r="A26" s="6"/>
      <c r="B26" s="7"/>
      <c r="C26" s="7"/>
      <c r="D26" s="31"/>
      <c r="E26" s="36"/>
      <c r="F26" s="37" t="s">
        <v>28</v>
      </c>
      <c r="G26" s="28">
        <f>SUM(G22:G25)</f>
        <v>0</v>
      </c>
      <c r="H26" s="95" t="s">
        <v>39</v>
      </c>
      <c r="I26" s="96"/>
      <c r="J26" s="23">
        <f>SUM(G26)/10</f>
        <v>0</v>
      </c>
    </row>
    <row r="27" spans="1:10" s="3" customFormat="1" ht="6" customHeight="1" thickTop="1">
      <c r="A27" s="4"/>
      <c r="G27" s="21"/>
      <c r="H27" s="9"/>
      <c r="I27" s="9"/>
      <c r="J27" s="21"/>
    </row>
    <row r="28" spans="1:10" s="3" customFormat="1" ht="9" customHeight="1">
      <c r="A28" s="4" t="s">
        <v>18</v>
      </c>
      <c r="G28" s="21"/>
      <c r="H28" s="9"/>
      <c r="I28" s="9"/>
      <c r="J28" s="21"/>
    </row>
    <row r="29" spans="1:10" s="3" customFormat="1" ht="9" customHeight="1">
      <c r="A29" s="40" t="s">
        <v>38</v>
      </c>
      <c r="B29" s="40"/>
      <c r="C29" s="40"/>
      <c r="D29" s="40"/>
      <c r="E29" s="40"/>
      <c r="F29" s="40"/>
      <c r="G29" s="21"/>
      <c r="H29" s="9"/>
      <c r="I29" s="9"/>
      <c r="J29" s="21"/>
    </row>
    <row r="30" spans="1:7" s="3" customFormat="1" ht="6.75" customHeight="1">
      <c r="A30" s="4"/>
      <c r="G30" s="8"/>
    </row>
    <row r="31" spans="1:10" s="3" customFormat="1" ht="30" customHeight="1">
      <c r="A31" s="63" t="s">
        <v>59</v>
      </c>
      <c r="B31" s="63"/>
      <c r="C31" s="63"/>
      <c r="D31" s="63"/>
      <c r="E31" s="63"/>
      <c r="F31" s="63"/>
      <c r="G31" s="63"/>
      <c r="H31" s="63"/>
      <c r="I31" s="63"/>
      <c r="J31" s="63"/>
    </row>
    <row r="32" spans="1:7" s="3" customFormat="1" ht="3.75" customHeight="1">
      <c r="A32" s="4"/>
      <c r="G32" s="8"/>
    </row>
    <row r="33" spans="1:10" s="5" customFormat="1" ht="11.25" customHeight="1">
      <c r="A33" s="112" t="s">
        <v>13</v>
      </c>
      <c r="B33" s="112"/>
      <c r="C33" s="112"/>
      <c r="D33" s="112"/>
      <c r="E33" s="112"/>
      <c r="F33" s="112"/>
      <c r="G33" s="112"/>
      <c r="H33" s="112"/>
      <c r="I33" s="112"/>
      <c r="J33" s="112"/>
    </row>
    <row r="34" spans="1:7" s="3" customFormat="1" ht="3" customHeight="1">
      <c r="A34" s="4"/>
      <c r="G34" s="8"/>
    </row>
    <row r="35" spans="1:10" s="3" customFormat="1" ht="9" customHeight="1">
      <c r="A35" s="113" t="s">
        <v>14</v>
      </c>
      <c r="B35" s="113"/>
      <c r="C35" s="113"/>
      <c r="D35" s="113"/>
      <c r="E35" s="33"/>
      <c r="F35" s="33"/>
      <c r="G35" s="34"/>
      <c r="H35" s="77" t="s">
        <v>12</v>
      </c>
      <c r="I35" s="77"/>
      <c r="J35" s="77"/>
    </row>
    <row r="36" spans="1:10" s="3" customFormat="1" ht="9">
      <c r="A36" s="113"/>
      <c r="B36" s="113"/>
      <c r="C36" s="113"/>
      <c r="D36" s="113"/>
      <c r="E36" s="33"/>
      <c r="F36" s="33"/>
      <c r="G36" s="34"/>
      <c r="H36" s="77"/>
      <c r="I36" s="77"/>
      <c r="J36" s="77"/>
    </row>
    <row r="37" spans="1:10" s="3" customFormat="1" ht="24.75" customHeight="1">
      <c r="A37" s="110"/>
      <c r="B37" s="110"/>
      <c r="C37" s="110"/>
      <c r="D37" s="110"/>
      <c r="E37" s="35"/>
      <c r="F37" s="35"/>
      <c r="G37" s="34"/>
      <c r="H37" s="111"/>
      <c r="I37" s="111"/>
      <c r="J37" s="111"/>
    </row>
    <row r="38" spans="1:11" s="3" customFormat="1" ht="9">
      <c r="A38" s="4"/>
      <c r="G38" s="34"/>
      <c r="H38" s="34"/>
      <c r="I38" s="34"/>
      <c r="J38" s="34"/>
      <c r="K38" s="34"/>
    </row>
    <row r="39" spans="1:11" s="3" customFormat="1" ht="9">
      <c r="A39" s="4"/>
      <c r="G39" s="34"/>
      <c r="H39" s="34"/>
      <c r="I39" s="34"/>
      <c r="J39" s="34"/>
      <c r="K39" s="34"/>
    </row>
    <row r="40" spans="1:11" s="3" customFormat="1" ht="9">
      <c r="A40" s="4"/>
      <c r="G40" s="34"/>
      <c r="H40" s="34"/>
      <c r="I40" s="34"/>
      <c r="J40" s="34"/>
      <c r="K40" s="34"/>
    </row>
    <row r="41" spans="1:11" s="3" customFormat="1" ht="9">
      <c r="A41" s="4"/>
      <c r="G41" s="34"/>
      <c r="H41" s="34"/>
      <c r="I41" s="34"/>
      <c r="J41" s="34"/>
      <c r="K41" s="34"/>
    </row>
    <row r="42" spans="1:11" s="3" customFormat="1" ht="9">
      <c r="A42" s="4"/>
      <c r="G42" s="34"/>
      <c r="H42" s="34"/>
      <c r="I42" s="34"/>
      <c r="J42" s="34"/>
      <c r="K42" s="34"/>
    </row>
    <row r="43" spans="1:11" s="3" customFormat="1" ht="9">
      <c r="A43" s="4"/>
      <c r="G43" s="34"/>
      <c r="H43" s="34"/>
      <c r="I43" s="34"/>
      <c r="J43" s="34"/>
      <c r="K43" s="34"/>
    </row>
    <row r="44" spans="1:11" s="3" customFormat="1" ht="9">
      <c r="A44" s="4"/>
      <c r="G44" s="34"/>
      <c r="H44" s="34"/>
      <c r="I44" s="34"/>
      <c r="J44" s="34"/>
      <c r="K44" s="34"/>
    </row>
    <row r="45" spans="1:11" s="3" customFormat="1" ht="9">
      <c r="A45" s="4"/>
      <c r="G45" s="34"/>
      <c r="H45" s="34"/>
      <c r="I45" s="34"/>
      <c r="J45" s="34"/>
      <c r="K45" s="34"/>
    </row>
    <row r="46" spans="1:11" s="3" customFormat="1" ht="9">
      <c r="A46" s="4"/>
      <c r="G46" s="34"/>
      <c r="H46" s="34"/>
      <c r="I46" s="34"/>
      <c r="J46" s="34"/>
      <c r="K46" s="34"/>
    </row>
    <row r="47" spans="1:11" s="3" customFormat="1" ht="9">
      <c r="A47" s="4"/>
      <c r="G47" s="34"/>
      <c r="H47" s="34"/>
      <c r="I47" s="34"/>
      <c r="J47" s="34"/>
      <c r="K47" s="34"/>
    </row>
    <row r="48" spans="1:11" s="3" customFormat="1" ht="9">
      <c r="A48" s="4"/>
      <c r="G48" s="34"/>
      <c r="H48" s="34"/>
      <c r="I48" s="34"/>
      <c r="J48" s="34"/>
      <c r="K48" s="34"/>
    </row>
    <row r="49" spans="1:11" s="3" customFormat="1" ht="9">
      <c r="A49" s="4"/>
      <c r="G49" s="34"/>
      <c r="H49" s="34"/>
      <c r="I49" s="34"/>
      <c r="J49" s="34"/>
      <c r="K49" s="34"/>
    </row>
    <row r="50" spans="1:11" s="3" customFormat="1" ht="9">
      <c r="A50" s="4"/>
      <c r="G50" s="34"/>
      <c r="H50" s="34"/>
      <c r="I50" s="34"/>
      <c r="J50" s="34"/>
      <c r="K50" s="34"/>
    </row>
    <row r="51" s="3" customFormat="1" ht="9">
      <c r="A51" s="4"/>
    </row>
    <row r="52" s="3" customFormat="1" ht="9">
      <c r="A52" s="4"/>
    </row>
    <row r="53" s="3" customFormat="1" ht="9">
      <c r="A53" s="4"/>
    </row>
    <row r="54" s="3" customFormat="1" ht="9">
      <c r="A54" s="4"/>
    </row>
    <row r="55" s="3" customFormat="1" ht="9">
      <c r="A55" s="4"/>
    </row>
    <row r="56" s="3" customFormat="1" ht="9">
      <c r="A56" s="4"/>
    </row>
    <row r="57" s="3" customFormat="1" ht="9">
      <c r="A57" s="4"/>
    </row>
    <row r="58" s="3" customFormat="1" ht="9">
      <c r="A58" s="4"/>
    </row>
    <row r="59" s="3" customFormat="1" ht="9">
      <c r="A59" s="4"/>
    </row>
    <row r="60" s="3" customFormat="1" ht="9">
      <c r="A60" s="4"/>
    </row>
    <row r="61" s="3" customFormat="1" ht="9"/>
    <row r="62" s="3" customFormat="1" ht="9"/>
    <row r="63" s="3" customFormat="1" ht="9"/>
    <row r="64" s="3" customFormat="1" ht="9"/>
    <row r="65" s="3" customFormat="1" ht="9"/>
    <row r="66" s="3" customFormat="1" ht="9"/>
    <row r="67" s="3" customFormat="1" ht="9"/>
    <row r="68" s="3" customFormat="1" ht="9"/>
    <row r="69" s="3" customFormat="1" ht="9"/>
    <row r="70" s="3" customFormat="1" ht="9"/>
    <row r="71" s="3" customFormat="1" ht="9"/>
    <row r="72" s="3" customFormat="1" ht="9"/>
    <row r="73" s="3" customFormat="1" ht="9"/>
    <row r="74" s="3" customFormat="1" ht="9"/>
    <row r="75" s="3" customFormat="1" ht="9"/>
    <row r="76" s="3" customFormat="1" ht="9"/>
    <row r="77" s="3" customFormat="1" ht="9"/>
    <row r="78" s="3" customFormat="1" ht="9"/>
    <row r="79" s="3" customFormat="1" ht="9"/>
    <row r="80" s="3" customFormat="1" ht="9"/>
    <row r="81" s="3" customFormat="1" ht="9"/>
    <row r="82" s="3" customFormat="1" ht="9"/>
    <row r="83" s="3" customFormat="1" ht="9"/>
    <row r="84" s="3" customFormat="1" ht="9"/>
    <row r="85" s="3" customFormat="1" ht="9"/>
    <row r="86" s="3" customFormat="1" ht="9"/>
    <row r="87" s="3" customFormat="1" ht="9"/>
    <row r="88" s="3" customFormat="1" ht="9"/>
    <row r="89" s="3" customFormat="1" ht="9"/>
    <row r="90" s="3" customFormat="1" ht="9"/>
    <row r="91" s="3" customFormat="1" ht="9"/>
    <row r="92" s="3" customFormat="1" ht="9"/>
    <row r="93" s="3" customFormat="1" ht="9"/>
    <row r="94" s="3" customFormat="1" ht="9"/>
    <row r="95" s="3" customFormat="1" ht="9"/>
    <row r="96" s="3" customFormat="1" ht="9"/>
    <row r="97" s="3" customFormat="1" ht="9"/>
    <row r="98" s="3" customFormat="1" ht="9"/>
    <row r="99" s="3" customFormat="1" ht="9"/>
    <row r="100" s="3" customFormat="1" ht="9"/>
    <row r="101" s="3" customFormat="1" ht="9"/>
    <row r="102" s="3" customFormat="1" ht="9"/>
    <row r="103" s="3" customFormat="1" ht="9"/>
    <row r="104" s="3" customFormat="1" ht="9"/>
    <row r="105" s="3" customFormat="1" ht="9"/>
    <row r="106" s="3" customFormat="1" ht="9"/>
    <row r="107" s="3" customFormat="1" ht="9"/>
    <row r="108" s="3" customFormat="1" ht="9"/>
    <row r="109" s="3" customFormat="1" ht="9"/>
    <row r="110" s="3" customFormat="1" ht="9"/>
    <row r="111" s="3" customFormat="1" ht="9"/>
    <row r="112" s="3" customFormat="1" ht="9"/>
    <row r="113" s="3" customFormat="1" ht="9"/>
    <row r="114" s="3" customFormat="1" ht="9"/>
    <row r="115" s="3" customFormat="1" ht="9"/>
    <row r="116" s="3" customFormat="1" ht="9"/>
    <row r="117" s="3" customFormat="1" ht="9"/>
    <row r="118" s="3" customFormat="1" ht="9"/>
    <row r="119" s="3" customFormat="1" ht="9"/>
    <row r="120" s="3" customFormat="1" ht="9"/>
    <row r="121" s="3" customFormat="1" ht="9"/>
    <row r="122" s="3" customFormat="1" ht="9"/>
    <row r="123" s="3" customFormat="1" ht="9"/>
    <row r="124" s="3" customFormat="1" ht="9"/>
    <row r="125" s="3" customFormat="1" ht="9"/>
    <row r="126" s="3" customFormat="1" ht="9"/>
    <row r="127" s="3" customFormat="1" ht="9"/>
    <row r="128" s="3" customFormat="1" ht="9"/>
    <row r="129" s="3" customFormat="1" ht="9"/>
    <row r="130" s="3" customFormat="1" ht="9"/>
    <row r="131" s="3" customFormat="1" ht="9"/>
    <row r="132" s="3" customFormat="1" ht="9"/>
    <row r="133" s="3" customFormat="1" ht="9"/>
    <row r="134" s="3" customFormat="1" ht="9"/>
    <row r="135" s="3" customFormat="1" ht="9"/>
    <row r="136" s="3" customFormat="1" ht="9"/>
    <row r="137" s="3" customFormat="1" ht="9"/>
    <row r="138" s="3" customFormat="1" ht="9"/>
    <row r="139" s="3" customFormat="1" ht="9"/>
    <row r="140" s="3" customFormat="1" ht="9"/>
    <row r="141" s="3" customFormat="1" ht="9"/>
    <row r="142" s="3" customFormat="1" ht="9"/>
    <row r="143" s="3" customFormat="1" ht="9"/>
    <row r="144" s="3" customFormat="1" ht="9"/>
    <row r="145" s="3" customFormat="1" ht="9"/>
    <row r="146" s="3" customFormat="1" ht="9"/>
    <row r="147" s="3" customFormat="1" ht="9"/>
    <row r="148" s="3" customFormat="1" ht="9"/>
    <row r="149" s="3" customFormat="1" ht="9"/>
    <row r="150" s="3" customFormat="1" ht="9"/>
    <row r="151" s="3" customFormat="1" ht="9"/>
    <row r="152" s="3" customFormat="1" ht="9"/>
    <row r="153" s="3" customFormat="1" ht="9"/>
    <row r="154" s="3" customFormat="1" ht="9"/>
    <row r="155" s="3" customFormat="1" ht="9"/>
    <row r="156" s="3" customFormat="1" ht="9"/>
    <row r="157" s="3" customFormat="1" ht="9"/>
    <row r="158" s="3" customFormat="1" ht="9"/>
    <row r="159" s="3" customFormat="1" ht="9"/>
    <row r="160" s="3" customFormat="1" ht="9"/>
    <row r="161" s="3" customFormat="1" ht="9"/>
    <row r="162" s="3" customFormat="1" ht="9"/>
    <row r="163" s="3" customFormat="1" ht="9"/>
    <row r="164" s="3" customFormat="1" ht="9"/>
    <row r="165" s="3" customFormat="1" ht="9"/>
    <row r="166" s="3" customFormat="1" ht="9"/>
    <row r="167" s="3" customFormat="1" ht="9"/>
    <row r="168" s="3" customFormat="1" ht="9"/>
    <row r="169" s="3" customFormat="1" ht="9"/>
    <row r="170" s="3" customFormat="1" ht="9"/>
    <row r="171" s="3" customFormat="1" ht="9"/>
    <row r="172" s="3" customFormat="1" ht="9"/>
  </sheetData>
  <sheetProtection password="CF73" sheet="1"/>
  <mergeCells count="41">
    <mergeCell ref="B9:F9"/>
    <mergeCell ref="B15:D15"/>
    <mergeCell ref="A14:D14"/>
    <mergeCell ref="A12:J13"/>
    <mergeCell ref="H5:J5"/>
    <mergeCell ref="H10:I10"/>
    <mergeCell ref="A1:B1"/>
    <mergeCell ref="H1:J1"/>
    <mergeCell ref="A3:J4"/>
    <mergeCell ref="F1:G1"/>
    <mergeCell ref="H7:J7"/>
    <mergeCell ref="H8:J8"/>
    <mergeCell ref="A5:F5"/>
    <mergeCell ref="B6:F6"/>
    <mergeCell ref="B7:F7"/>
    <mergeCell ref="B8:F8"/>
    <mergeCell ref="H9:J9"/>
    <mergeCell ref="H6:J6"/>
    <mergeCell ref="B16:D16"/>
    <mergeCell ref="A37:D37"/>
    <mergeCell ref="H37:J37"/>
    <mergeCell ref="A33:J33"/>
    <mergeCell ref="B24:D24"/>
    <mergeCell ref="A35:D36"/>
    <mergeCell ref="A31:J31"/>
    <mergeCell ref="H35:J36"/>
    <mergeCell ref="H26:I26"/>
    <mergeCell ref="B25:D25"/>
    <mergeCell ref="H22:J22"/>
    <mergeCell ref="H23:J23"/>
    <mergeCell ref="H24:J24"/>
    <mergeCell ref="H25:J25"/>
    <mergeCell ref="B23:D23"/>
    <mergeCell ref="B22:D22"/>
    <mergeCell ref="A20:J20"/>
    <mergeCell ref="H17:I17"/>
    <mergeCell ref="H14:J14"/>
    <mergeCell ref="H15:J15"/>
    <mergeCell ref="H16:J16"/>
    <mergeCell ref="A21:D21"/>
    <mergeCell ref="H21:J21"/>
  </mergeCells>
  <dataValidations count="2">
    <dataValidation type="list" allowBlank="1" showDropDown="1" showInputMessage="1" showErrorMessage="1" sqref="E15:E16">
      <formula1>$O$5:$O$15</formula1>
    </dataValidation>
    <dataValidation type="list" allowBlank="1" showDropDown="1" showInputMessage="1" showErrorMessage="1" sqref="G6:G9">
      <formula1>$O$5:$O$15</formula1>
    </dataValidation>
  </dataValidations>
  <printOptions/>
  <pageMargins left="0.3937007874015748" right="0.3937007874015748" top="0.1968503937007874" bottom="0.196850393700787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Wolfgang, Patrick</cp:lastModifiedBy>
  <cp:lastPrinted>2012-10-09T09:28:02Z</cp:lastPrinted>
  <dcterms:created xsi:type="dcterms:W3CDTF">2006-01-30T14:36:36Z</dcterms:created>
  <dcterms:modified xsi:type="dcterms:W3CDTF">2021-05-19T13:29:36Z</dcterms:modified>
  <cp:category/>
  <cp:version/>
  <cp:contentType/>
  <cp:contentStatus/>
</cp:coreProperties>
</file>