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<sst xmlns="http://schemas.openxmlformats.org/spreadsheetml/2006/main" count="68" uniqueCount="53">
  <si>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</si>
  <si>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</si>
  <si>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</si>
  <si>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</si>
  <si>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</si>
  <si>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</si>
  <si>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</si>
  <si>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</si>
  <si>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</si>
  <si>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</si>
  <si>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</si>
  <si>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</si>
  <si>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</si>
  <si>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</si>
  <si>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</si>
  <si>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</si>
  <si>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</si>
  <si>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</si>
  <si>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</si>
  <si>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</si>
  <si>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</si>
  <si>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</si>
  <si>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</si>
  <si>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</si>
  <si>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</si>
  <si>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</si>
  <si>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</si>
  <si>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</si>
  <si>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</si>
  <si>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</si>
  <si>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</si>
  <si>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>: 4 = Note des Qualifikationsbereichs* /
         Note de domaine de qualification* /
         Nota di settore di qualificazione*</t>
  </si>
  <si>
    <t>: 2 = Note des Qualifikationsbereichs* /
         Note de domaine de qualification* /
         Nota di settore di qualificazione*</t>
  </si>
  <si>
    <t>: 8 = Note des Qualifikationsbereichs* /
         Note de domaine de qualification* /
         Nota di settore di qualificazione*</t>
  </si>
  <si>
    <r>
      <t xml:space="preserve">Qualifikationsbereich Praktische Arbeit </t>
    </r>
    <r>
      <rPr>
        <sz val="9"/>
        <color indexed="8"/>
        <rFont val="Arial"/>
        <family val="2"/>
      </rPr>
      <t>(10-12 Stunden)</t>
    </r>
    <r>
      <rPr>
        <b/>
        <sz val="9"/>
        <color indexed="8"/>
        <rFont val="Arial"/>
        <family val="2"/>
      </rPr>
      <t xml:space="preserve"> / Domaine de qualification Travaux pratiques </t>
    </r>
    <r>
      <rPr>
        <sz val="9"/>
        <color indexed="8"/>
        <rFont val="Arial"/>
        <family val="2"/>
      </rPr>
      <t xml:space="preserve">(10-12 heures) </t>
    </r>
    <r>
      <rPr>
        <b/>
        <sz val="9"/>
        <color indexed="8"/>
        <rFont val="Arial"/>
        <family val="2"/>
      </rPr>
      <t xml:space="preserve">/ Settore di qualificazione Lavoro pratico </t>
    </r>
    <r>
      <rPr>
        <sz val="9"/>
        <color indexed="8"/>
        <rFont val="Arial"/>
        <family val="2"/>
      </rPr>
      <t>(10-12 ore)</t>
    </r>
  </si>
  <si>
    <r>
      <t xml:space="preserve">Qualifikationsbereich Berufskenntnisse </t>
    </r>
    <r>
      <rPr>
        <sz val="9"/>
        <color indexed="8"/>
        <rFont val="Arial"/>
        <family val="2"/>
      </rPr>
      <t>(4 Stunden)</t>
    </r>
    <r>
      <rPr>
        <b/>
        <sz val="9"/>
        <color indexed="8"/>
        <rFont val="Arial"/>
        <family val="2"/>
      </rPr>
      <t xml:space="preserve"> / Domaine de qualification Connaissances professionnelles  
</t>
    </r>
    <r>
      <rPr>
        <sz val="9"/>
        <color indexed="8"/>
        <rFont val="Arial"/>
        <family val="2"/>
      </rPr>
      <t>(4 heures)</t>
    </r>
    <r>
      <rPr>
        <b/>
        <sz val="9"/>
        <color indexed="8"/>
        <rFont val="Arial"/>
        <family val="2"/>
      </rPr>
      <t xml:space="preserve"> / Settore di qualificazione Connoscenze professionali </t>
    </r>
    <r>
      <rPr>
        <sz val="9"/>
        <color indexed="8"/>
        <rFont val="Arial"/>
        <family val="2"/>
      </rPr>
      <t>(4 ore)</t>
    </r>
  </si>
  <si>
    <t>Gemäss der Verordnung über die berufliche Grundbildung vom 25.10.2006 / Ordonnances sur la formation professionnelle initiale 25.10.2006 / 
Ordinanze sulla formazione professionale di base 25.10.2006</t>
  </si>
  <si>
    <t>Baumaschinenmechanikerin EFZ / Baumaschinenmechaniker EFZ</t>
  </si>
  <si>
    <t>Mécanicienne en machines de chantier CFC / 
Mécanicien en machines de chantier CFC</t>
  </si>
  <si>
    <t>Meccanica di macchine edili AFC / 
Meccanico di macchine edili AFC</t>
  </si>
  <si>
    <r>
      <t xml:space="preserve">Qualifikationsbereich Teilprüfung </t>
    </r>
    <r>
      <rPr>
        <sz val="9"/>
        <color indexed="8"/>
        <rFont val="Arial"/>
        <family val="2"/>
      </rPr>
      <t>(10-12 Stunden)</t>
    </r>
    <r>
      <rPr>
        <b/>
        <sz val="9"/>
        <color indexed="8"/>
        <rFont val="Arial"/>
        <family val="2"/>
      </rPr>
      <t xml:space="preserve"> /  Domaine de qualification Examen partiel </t>
    </r>
    <r>
      <rPr>
        <sz val="9"/>
        <color indexed="8"/>
        <rFont val="Arial"/>
        <family val="2"/>
      </rPr>
      <t xml:space="preserve">(10-12 heures) </t>
    </r>
    <r>
      <rPr>
        <b/>
        <sz val="9"/>
        <color indexed="8"/>
        <rFont val="Arial"/>
        <family val="2"/>
      </rPr>
      <t xml:space="preserve">/ Settore di qualificazione Esame parziale </t>
    </r>
    <r>
      <rPr>
        <sz val="9"/>
        <color indexed="8"/>
        <rFont val="Arial"/>
        <family val="2"/>
      </rPr>
      <t>(10-12 ore)</t>
    </r>
  </si>
  <si>
    <t xml:space="preserve">Die Prüfung ist bestanden, wenn weder die Noten der Qualifikationsbereiche "Teilprüfung" und "Praktische Arbeit" noch die Gesamtnote den Wert 4 unterschreitet. / L'examen est réussi si les notes de domaines de qualification "Examen partiel" et "Travaux pratiques" et la note globale sont égales ou supérieures à 4,0. / L’esame finale è superato se per il campo di qualificazione "Esame parziale" e "Lavoro pratico" e la nota complessiva raggiunge o supera il 4. </t>
  </si>
  <si>
    <t>Teilprüfung / Examen partiel / Esame parziale</t>
  </si>
  <si>
    <t>Praktische Arbeit (zählt 2-fach) / Travaux pratiques (coefficient 2) / lavoro pratico (2 volte)</t>
  </si>
  <si>
    <t>Trennen / Couper / Lavorazione</t>
  </si>
  <si>
    <t>Fügen / Assembler / Sistemi di collegamento</t>
  </si>
  <si>
    <t>Berufsübergreifende Grundlagen / Bases interdisciplinaires / Basi comuni</t>
  </si>
  <si>
    <t>Berufsübergreifende Facharbeiten (zählt 2-fach) / Travaux interdisciplinaires (coefficient 2) / Lavori professionali comuni (conta il doppio)</t>
  </si>
  <si>
    <t>Berufsbezogene Facharbeiten / Travaux spécifiques aux professions /  Lavori professionali specifici</t>
  </si>
  <si>
    <t>Berufsübergreifende Grundlagen (zählt 2-fach) / Bases interdisciplinaires (coefficient 2) / Basi comuni (conta il doppio)</t>
  </si>
  <si>
    <t>Berufsübergreifende Facharbeiten (zählt 3-fach) / Travaux interdisciplinaires (coefficient 3) / Lavori professionali comuni (conta il triplo)</t>
  </si>
  <si>
    <t>Berufsbezogene Facharbeiten / Travaux spécifiques aux professions / Lavori professionali specifici</t>
  </si>
  <si>
    <t>Erfahrungsnote (zählt 2-fach) / Note d’école (coefficient 2) / Nota scolastica (conta il doppio)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</si>
</sst>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  <numFmt numFmtId="172" formatCode="#,##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>
      <alignment horizontal="left" vertical="top" wrapText="1"/>
    </xf>
    <xf numFmtId="167" fontId="4" fillId="0" borderId="22" xfId="0" applyNumberFormat="1" applyFont="1" applyBorder="1" applyAlignment="1">
      <alignment horizontal="center" vertical="center"/>
    </xf>
    <xf numFmtId="167" fontId="4" fillId="0" borderId="22" xfId="0" applyNumberFormat="1" applyFont="1" applyBorder="1" applyAlignment="1" applyProtection="1">
      <alignment horizontal="center" vertical="center"/>
      <protection locked="0"/>
    </xf>
    <xf numFmtId="167" fontId="4" fillId="0" borderId="23" xfId="0" applyNumberFormat="1" applyFont="1" applyBorder="1" applyAlignment="1">
      <alignment horizontal="center" vertical="center" wrapText="1"/>
    </xf>
    <xf numFmtId="167" fontId="4" fillId="0" borderId="2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21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167" fontId="4" fillId="0" borderId="22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67" fontId="4" fillId="0" borderId="23" xfId="0" applyNumberFormat="1" applyFont="1" applyFill="1" applyBorder="1" applyAlignment="1" applyProtection="1">
      <alignment horizontal="center" vertical="center"/>
      <protection/>
    </xf>
    <xf numFmtId="167" fontId="4" fillId="0" borderId="22" xfId="0" applyNumberFormat="1" applyFont="1" applyFill="1" applyBorder="1" applyAlignment="1" applyProtection="1">
      <alignment horizontal="center" vertical="center"/>
      <protection/>
    </xf>
    <xf numFmtId="167" fontId="4" fillId="0" borderId="0" xfId="0" applyNumberFormat="1" applyFont="1" applyFill="1" applyBorder="1" applyAlignment="1" applyProtection="1">
      <alignment horizontal="center" vertical="center"/>
      <protection/>
    </xf>
    <xf numFmtId="167" fontId="4" fillId="0" borderId="25" xfId="0" applyNumberFormat="1" applyFont="1" applyBorder="1" applyAlignment="1" applyProtection="1">
      <alignment horizontal="center" vertical="center"/>
      <protection locked="0"/>
    </xf>
    <xf numFmtId="172" fontId="4" fillId="0" borderId="22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1" xfId="0" applyNumberFormat="1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9" fillId="0" borderId="25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1" fillId="0" borderId="21" xfId="0" applyNumberFormat="1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49" fontId="3" fillId="0" borderId="14" xfId="0" applyNumberFormat="1" applyFont="1" applyBorder="1" applyAlignment="1" applyProtection="1">
      <alignment horizontal="left" vertical="top" wrapText="1"/>
      <protection locked="0"/>
    </xf>
    <xf numFmtId="49" fontId="3" fillId="0" borderId="15" xfId="0" applyNumberFormat="1" applyFont="1" applyBorder="1" applyAlignment="1" applyProtection="1">
      <alignment horizontal="left" vertical="top" wrapText="1"/>
      <protection locked="0"/>
    </xf>
    <xf numFmtId="49" fontId="3" fillId="0" borderId="22" xfId="0" applyNumberFormat="1" applyFont="1" applyBorder="1" applyAlignment="1" applyProtection="1">
      <alignment horizontal="left" vertical="top" wrapText="1"/>
      <protection/>
    </xf>
    <xf numFmtId="0" fontId="1" fillId="0" borderId="21" xfId="0" applyFont="1" applyBorder="1" applyAlignment="1" applyProtection="1">
      <alignment horizontal="left"/>
      <protection locked="0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2" xfId="0" applyNumberFormat="1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725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32">
        <v>43906</v>
      </c>
      <c r="B1" s="49" t="s">
        <v>37</v>
      </c>
      <c r="C1" s="49"/>
      <c r="D1" s="49"/>
      <c r="E1" s="50"/>
      <c r="F1" s="47" t="s">
        <v>24</v>
      </c>
      <c r="G1" s="33"/>
    </row>
    <row r="2" spans="2:7" s="3" customFormat="1" ht="26.25" customHeight="1">
      <c r="B2" s="48" t="s">
        <v>38</v>
      </c>
      <c r="C2" s="49"/>
      <c r="D2" s="49"/>
      <c r="E2" s="50"/>
      <c r="F2" s="47"/>
      <c r="G2" s="15"/>
    </row>
    <row r="3" spans="2:7" s="3" customFormat="1" ht="26.25" customHeight="1">
      <c r="B3" s="48" t="s">
        <v>39</v>
      </c>
      <c r="C3" s="49"/>
      <c r="D3" s="49"/>
      <c r="E3" s="50"/>
      <c r="F3" s="51" t="s">
        <v>25</v>
      </c>
      <c r="G3" s="26"/>
    </row>
    <row r="4" s="3" customFormat="1" ht="15.75" customHeight="1" thickBot="1">
      <c r="F4" s="52"/>
    </row>
    <row r="5" spans="1:8" s="2" customFormat="1" ht="17.25" customHeight="1">
      <c r="A5" s="23"/>
      <c r="B5" s="70" t="s">
        <v>27</v>
      </c>
      <c r="C5" s="70"/>
      <c r="D5" s="70"/>
      <c r="E5" s="70"/>
      <c r="F5" s="70"/>
      <c r="G5" s="24"/>
      <c r="H5" s="16"/>
    </row>
    <row r="6" spans="1:8" s="2" customFormat="1" ht="17.25" customHeight="1" thickBot="1">
      <c r="A6" s="71" t="s">
        <v>28</v>
      </c>
      <c r="B6" s="72"/>
      <c r="C6" s="72"/>
      <c r="D6" s="72"/>
      <c r="E6" s="72"/>
      <c r="F6" s="72"/>
      <c r="G6" s="73"/>
      <c r="H6" s="16"/>
    </row>
    <row r="7" s="3" customFormat="1" ht="11.25" customHeight="1"/>
    <row r="8" spans="1:7" s="3" customFormat="1" ht="21" customHeight="1">
      <c r="A8" s="74" t="s">
        <v>36</v>
      </c>
      <c r="B8" s="74"/>
      <c r="C8" s="74"/>
      <c r="D8" s="74"/>
      <c r="E8" s="74"/>
      <c r="F8" s="74"/>
      <c r="G8" s="74"/>
    </row>
    <row r="9" s="2" customFormat="1" ht="12.75"/>
    <row r="10" spans="1:7" s="5" customFormat="1" ht="12" customHeight="1">
      <c r="A10" s="69" t="s">
        <v>20</v>
      </c>
      <c r="B10" s="69"/>
      <c r="C10" s="69"/>
      <c r="D10" s="69"/>
      <c r="E10" s="69"/>
      <c r="F10" s="69"/>
      <c r="G10" s="69"/>
    </row>
    <row r="11" s="3" customFormat="1" ht="9"/>
    <row r="12" spans="1:7" s="3" customFormat="1" ht="9">
      <c r="A12" s="75" t="s">
        <v>0</v>
      </c>
      <c r="B12" s="75"/>
      <c r="C12" s="44"/>
      <c r="D12" s="44"/>
      <c r="E12" s="44"/>
      <c r="F12" s="44"/>
      <c r="G12" s="44"/>
    </row>
    <row r="13" spans="1:7" s="5" customFormat="1" ht="10.5" customHeight="1">
      <c r="A13" s="76"/>
      <c r="B13" s="76"/>
      <c r="C13" s="45"/>
      <c r="D13" s="45"/>
      <c r="E13" s="45"/>
      <c r="F13" s="45"/>
      <c r="G13" s="45"/>
    </row>
    <row r="14" s="3" customFormat="1" ht="9"/>
    <row r="15" spans="1:7" s="3" customFormat="1" ht="9">
      <c r="A15" s="75" t="s">
        <v>5</v>
      </c>
      <c r="B15" s="75"/>
      <c r="C15" s="46"/>
      <c r="D15" s="44"/>
      <c r="E15" s="44"/>
      <c r="F15" s="44"/>
      <c r="G15" s="44"/>
    </row>
    <row r="16" spans="1:7" s="5" customFormat="1" ht="12">
      <c r="A16" s="76"/>
      <c r="B16" s="76"/>
      <c r="C16" s="45"/>
      <c r="D16" s="45"/>
      <c r="E16" s="45"/>
      <c r="F16" s="45"/>
      <c r="G16" s="45"/>
    </row>
    <row r="17" s="2" customFormat="1" ht="13.5" customHeight="1"/>
    <row r="18" spans="1:7" s="3" customFormat="1" ht="9">
      <c r="A18" s="17"/>
      <c r="B18" s="18"/>
      <c r="C18" s="18"/>
      <c r="D18" s="18"/>
      <c r="E18" s="18"/>
      <c r="F18" s="18"/>
      <c r="G18" s="19"/>
    </row>
    <row r="19" spans="1:7" s="5" customFormat="1" ht="12">
      <c r="A19" s="53" t="s">
        <v>1</v>
      </c>
      <c r="B19" s="54"/>
      <c r="C19" s="54"/>
      <c r="D19" s="54"/>
      <c r="E19" s="54"/>
      <c r="F19" s="54"/>
      <c r="G19" s="55"/>
    </row>
    <row r="20" spans="1:7" s="3" customFormat="1" ht="9">
      <c r="A20" s="56" t="s">
        <v>2</v>
      </c>
      <c r="B20" s="57"/>
      <c r="C20" s="57"/>
      <c r="D20" s="57"/>
      <c r="E20" s="57"/>
      <c r="F20" s="57"/>
      <c r="G20" s="58"/>
    </row>
    <row r="21" spans="1:7" s="3" customFormat="1" ht="9">
      <c r="A21" s="20"/>
      <c r="B21" s="21"/>
      <c r="C21" s="21"/>
      <c r="D21" s="21"/>
      <c r="E21" s="21"/>
      <c r="F21" s="21"/>
      <c r="G21" s="22"/>
    </row>
    <row r="22" s="2" customFormat="1" ht="10.5" customHeight="1"/>
    <row r="23" spans="1:7" s="5" customFormat="1" ht="12">
      <c r="A23" s="59" t="s">
        <v>3</v>
      </c>
      <c r="B23" s="60"/>
      <c r="C23" s="60"/>
      <c r="D23" s="60"/>
      <c r="E23" s="60"/>
      <c r="F23" s="60"/>
      <c r="G23" s="60"/>
    </row>
    <row r="24" s="3" customFormat="1" ht="9"/>
    <row r="25" spans="1:7" s="3" customFormat="1" ht="30" customHeight="1">
      <c r="A25" s="61" t="s">
        <v>19</v>
      </c>
      <c r="B25" s="62"/>
      <c r="C25" s="62"/>
      <c r="D25" s="62"/>
      <c r="E25" s="62"/>
      <c r="F25" s="62"/>
      <c r="G25" s="62"/>
    </row>
    <row r="26" s="3" customFormat="1" ht="9"/>
    <row r="27" spans="1:7" s="3" customFormat="1" ht="187.5" customHeight="1">
      <c r="A27" s="63"/>
      <c r="B27" s="64"/>
      <c r="C27" s="64"/>
      <c r="D27" s="64"/>
      <c r="E27" s="64"/>
      <c r="F27" s="64"/>
      <c r="G27" s="65"/>
    </row>
    <row r="28" s="3" customFormat="1" ht="9"/>
    <row r="29" spans="1:7" s="3" customFormat="1" ht="9">
      <c r="A29" s="66" t="s">
        <v>6</v>
      </c>
      <c r="B29" s="66"/>
      <c r="C29" s="66"/>
      <c r="E29" s="66" t="s">
        <v>23</v>
      </c>
      <c r="F29" s="66"/>
      <c r="G29" s="66"/>
    </row>
    <row r="30" spans="1:7" s="3" customFormat="1" ht="9">
      <c r="A30" s="66"/>
      <c r="B30" s="66"/>
      <c r="C30" s="66"/>
      <c r="E30" s="66"/>
      <c r="F30" s="66"/>
      <c r="G30" s="66"/>
    </row>
    <row r="31" spans="1:7" s="3" customFormat="1" ht="33.75" customHeight="1">
      <c r="A31" s="79"/>
      <c r="B31" s="45"/>
      <c r="C31" s="45"/>
      <c r="E31" s="45"/>
      <c r="F31" s="45"/>
      <c r="G31" s="45"/>
    </row>
    <row r="32" spans="5:7" s="3" customFormat="1" ht="33.75" customHeight="1">
      <c r="E32" s="45"/>
      <c r="F32" s="45"/>
      <c r="G32" s="45"/>
    </row>
    <row r="33" spans="5:7" s="3" customFormat="1" ht="9" customHeight="1">
      <c r="E33" s="14"/>
      <c r="F33" s="14"/>
      <c r="G33" s="14"/>
    </row>
    <row r="34" spans="1:7" s="3" customFormat="1" ht="9">
      <c r="A34" s="77" t="s">
        <v>4</v>
      </c>
      <c r="B34" s="78"/>
      <c r="C34" s="78"/>
      <c r="D34" s="78"/>
      <c r="E34" s="78"/>
      <c r="F34" s="78"/>
      <c r="G34" s="78"/>
    </row>
    <row r="35" spans="1:7" s="3" customFormat="1" ht="9">
      <c r="A35" s="78"/>
      <c r="B35" s="78"/>
      <c r="C35" s="78"/>
      <c r="D35" s="78"/>
      <c r="E35" s="78"/>
      <c r="F35" s="78"/>
      <c r="G35" s="78"/>
    </row>
    <row r="36" spans="1:7" s="3" customFormat="1" ht="12.75" customHeight="1">
      <c r="A36" s="78"/>
      <c r="B36" s="78"/>
      <c r="C36" s="78"/>
      <c r="D36" s="78"/>
      <c r="E36" s="78"/>
      <c r="F36" s="78"/>
      <c r="G36" s="78"/>
    </row>
    <row r="37" spans="1:7" s="3" customFormat="1" ht="9" hidden="1">
      <c r="A37" s="78"/>
      <c r="B37" s="78"/>
      <c r="C37" s="78"/>
      <c r="D37" s="78"/>
      <c r="E37" s="78"/>
      <c r="F37" s="78"/>
      <c r="G37" s="78"/>
    </row>
    <row r="38" spans="1:7" s="3" customFormat="1" ht="12.75" customHeight="1">
      <c r="A38" s="67" t="s">
        <v>18</v>
      </c>
      <c r="B38" s="68"/>
      <c r="C38" s="68"/>
      <c r="D38" s="68"/>
      <c r="E38" s="68"/>
      <c r="F38" s="68"/>
      <c r="G38" s="68"/>
    </row>
    <row r="39" s="3" customFormat="1" ht="120.75" customHeight="1"/>
  </sheetData>
  <sheetProtection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showZeros="0" zoomScalePageLayoutView="0" workbookViewId="0" topLeftCell="A16">
      <selection activeCell="A51" sqref="A51:IV51"/>
    </sheetView>
  </sheetViews>
  <sheetFormatPr defaultColWidth="11.421875" defaultRowHeight="12.75"/>
  <cols>
    <col min="1" max="1" width="2.28125" style="1" customWidth="1"/>
    <col min="2" max="8" width="13.421875" style="0" customWidth="1"/>
  </cols>
  <sheetData>
    <row r="1" spans="1:8" s="3" customFormat="1" ht="12">
      <c r="A1" s="112">
        <v>43906</v>
      </c>
      <c r="B1" s="112"/>
      <c r="E1" s="3" t="s">
        <v>26</v>
      </c>
      <c r="F1" s="113">
        <f>REPT(Vorderseite!C12,1)</f>
      </c>
      <c r="G1" s="113"/>
      <c r="H1" s="113"/>
    </row>
    <row r="2" s="3" customFormat="1" ht="9"/>
    <row r="3" spans="1:8" s="3" customFormat="1" ht="9" customHeight="1">
      <c r="A3" s="100" t="s">
        <v>40</v>
      </c>
      <c r="B3" s="100"/>
      <c r="C3" s="100"/>
      <c r="D3" s="100"/>
      <c r="E3" s="100"/>
      <c r="F3" s="100"/>
      <c r="G3" s="100"/>
      <c r="H3" s="101"/>
    </row>
    <row r="4" spans="1:8" s="3" customFormat="1" ht="15" customHeight="1">
      <c r="A4" s="100"/>
      <c r="B4" s="100"/>
      <c r="C4" s="100"/>
      <c r="D4" s="100"/>
      <c r="E4" s="100"/>
      <c r="F4" s="100"/>
      <c r="G4" s="100"/>
      <c r="H4" s="101"/>
    </row>
    <row r="5" spans="1:8" s="3" customFormat="1" ht="4.5" customHeight="1">
      <c r="A5" s="34"/>
      <c r="B5" s="34"/>
      <c r="C5" s="34"/>
      <c r="D5" s="34"/>
      <c r="E5" s="34"/>
      <c r="F5" s="34"/>
      <c r="G5" s="34"/>
      <c r="H5" s="35"/>
    </row>
    <row r="6" spans="1:8" s="3" customFormat="1" ht="9">
      <c r="A6" s="6" t="s">
        <v>7</v>
      </c>
      <c r="B6" s="7"/>
      <c r="C6" s="7"/>
      <c r="D6" s="8"/>
      <c r="E6" s="9" t="s">
        <v>9</v>
      </c>
      <c r="F6" s="6" t="s">
        <v>10</v>
      </c>
      <c r="G6" s="7"/>
      <c r="H6" s="8"/>
    </row>
    <row r="7" spans="1:5" s="3" customFormat="1" ht="4.5" customHeight="1">
      <c r="A7" s="4"/>
      <c r="E7" s="12"/>
    </row>
    <row r="8" spans="1:8" s="3" customFormat="1" ht="29.25" customHeight="1">
      <c r="A8" s="27" t="s">
        <v>8</v>
      </c>
      <c r="B8" s="88" t="s">
        <v>44</v>
      </c>
      <c r="C8" s="88"/>
      <c r="D8" s="88"/>
      <c r="E8" s="29"/>
      <c r="F8" s="80"/>
      <c r="G8" s="80"/>
      <c r="H8" s="80"/>
    </row>
    <row r="9" spans="1:8" s="3" customFormat="1" ht="29.25" customHeight="1" thickBot="1">
      <c r="A9" s="27" t="s">
        <v>12</v>
      </c>
      <c r="B9" s="88" t="s">
        <v>45</v>
      </c>
      <c r="C9" s="88"/>
      <c r="D9" s="88"/>
      <c r="E9" s="29"/>
      <c r="F9" s="80"/>
      <c r="G9" s="80"/>
      <c r="H9" s="80"/>
    </row>
    <row r="10" spans="1:8" s="3" customFormat="1" ht="28.5" customHeight="1" thickBot="1" thickTop="1">
      <c r="A10" s="34"/>
      <c r="B10" s="13"/>
      <c r="C10" s="34"/>
      <c r="D10" s="34"/>
      <c r="E10" s="40">
        <f>SUM(E8:E9)</f>
        <v>0</v>
      </c>
      <c r="F10" s="102" t="s">
        <v>32</v>
      </c>
      <c r="G10" s="103"/>
      <c r="H10" s="39">
        <f>SUM(E10)/2</f>
        <v>0</v>
      </c>
    </row>
    <row r="11" spans="1:8" s="3" customFormat="1" ht="8.25" customHeight="1" thickTop="1">
      <c r="A11" s="34"/>
      <c r="B11" s="13"/>
      <c r="C11" s="34"/>
      <c r="D11" s="34"/>
      <c r="E11" s="36"/>
      <c r="F11" s="38"/>
      <c r="G11" s="13"/>
      <c r="H11" s="41"/>
    </row>
    <row r="12" spans="1:8" s="3" customFormat="1" ht="9" customHeight="1">
      <c r="A12" s="100" t="s">
        <v>34</v>
      </c>
      <c r="B12" s="100"/>
      <c r="C12" s="100"/>
      <c r="D12" s="100"/>
      <c r="E12" s="100"/>
      <c r="F12" s="100"/>
      <c r="G12" s="100"/>
      <c r="H12" s="101"/>
    </row>
    <row r="13" spans="1:8" s="3" customFormat="1" ht="15" customHeight="1">
      <c r="A13" s="100"/>
      <c r="B13" s="100"/>
      <c r="C13" s="100"/>
      <c r="D13" s="100"/>
      <c r="E13" s="100"/>
      <c r="F13" s="100"/>
      <c r="G13" s="100"/>
      <c r="H13" s="101"/>
    </row>
    <row r="14" spans="1:8" s="3" customFormat="1" ht="4.5" customHeight="1">
      <c r="A14" s="34"/>
      <c r="B14" s="34"/>
      <c r="C14" s="34"/>
      <c r="D14" s="34"/>
      <c r="E14" s="34"/>
      <c r="F14" s="34"/>
      <c r="G14" s="34"/>
      <c r="H14" s="35"/>
    </row>
    <row r="15" spans="1:8" s="3" customFormat="1" ht="9">
      <c r="A15" s="6" t="s">
        <v>7</v>
      </c>
      <c r="B15" s="7"/>
      <c r="C15" s="7"/>
      <c r="D15" s="8"/>
      <c r="E15" s="9" t="s">
        <v>9</v>
      </c>
      <c r="F15" s="6" t="s">
        <v>10</v>
      </c>
      <c r="G15" s="7"/>
      <c r="H15" s="8"/>
    </row>
    <row r="16" spans="1:5" s="3" customFormat="1" ht="4.5" customHeight="1">
      <c r="A16" s="4"/>
      <c r="E16" s="12"/>
    </row>
    <row r="17" spans="1:8" s="3" customFormat="1" ht="29.25" customHeight="1">
      <c r="A17" s="27" t="s">
        <v>8</v>
      </c>
      <c r="B17" s="88" t="s">
        <v>46</v>
      </c>
      <c r="C17" s="88"/>
      <c r="D17" s="88"/>
      <c r="E17" s="29"/>
      <c r="F17" s="80"/>
      <c r="G17" s="80"/>
      <c r="H17" s="80"/>
    </row>
    <row r="18" spans="1:8" s="3" customFormat="1" ht="29.25" customHeight="1">
      <c r="A18" s="27" t="s">
        <v>12</v>
      </c>
      <c r="B18" s="88" t="s">
        <v>47</v>
      </c>
      <c r="C18" s="88"/>
      <c r="D18" s="88"/>
      <c r="E18" s="29"/>
      <c r="F18" s="80"/>
      <c r="G18" s="80"/>
      <c r="H18" s="80"/>
    </row>
    <row r="19" spans="1:8" s="3" customFormat="1" ht="29.25" customHeight="1" thickBot="1">
      <c r="A19" s="27" t="s">
        <v>13</v>
      </c>
      <c r="B19" s="88" t="s">
        <v>48</v>
      </c>
      <c r="C19" s="88"/>
      <c r="D19" s="88"/>
      <c r="E19" s="42"/>
      <c r="F19" s="80"/>
      <c r="G19" s="80"/>
      <c r="H19" s="80"/>
    </row>
    <row r="20" spans="1:8" s="3" customFormat="1" ht="28.5" customHeight="1" thickBot="1" thickTop="1">
      <c r="A20" s="34"/>
      <c r="B20" s="13"/>
      <c r="C20" s="34"/>
      <c r="D20" s="34"/>
      <c r="E20" s="40">
        <f>SUM(E18*2+E19+E17)</f>
        <v>0</v>
      </c>
      <c r="F20" s="102" t="s">
        <v>31</v>
      </c>
      <c r="G20" s="103"/>
      <c r="H20" s="39">
        <f>SUM(E20)/4</f>
        <v>0</v>
      </c>
    </row>
    <row r="21" s="3" customFormat="1" ht="9.75" thickTop="1"/>
    <row r="22" spans="1:8" s="5" customFormat="1" ht="12">
      <c r="A22" s="100" t="s">
        <v>35</v>
      </c>
      <c r="B22" s="100"/>
      <c r="C22" s="100"/>
      <c r="D22" s="100"/>
      <c r="E22" s="100"/>
      <c r="F22" s="100"/>
      <c r="G22" s="100"/>
      <c r="H22" s="101"/>
    </row>
    <row r="23" spans="1:8" s="5" customFormat="1" ht="12.75" customHeight="1">
      <c r="A23" s="100"/>
      <c r="B23" s="100"/>
      <c r="C23" s="100"/>
      <c r="D23" s="100"/>
      <c r="E23" s="100"/>
      <c r="F23" s="100"/>
      <c r="G23" s="100"/>
      <c r="H23" s="101"/>
    </row>
    <row r="24" spans="1:5" s="3" customFormat="1" ht="4.5" customHeight="1">
      <c r="A24" s="4"/>
      <c r="E24" s="12"/>
    </row>
    <row r="25" spans="1:8" s="3" customFormat="1" ht="9">
      <c r="A25" s="6" t="s">
        <v>7</v>
      </c>
      <c r="B25" s="7"/>
      <c r="C25" s="7"/>
      <c r="D25" s="8"/>
      <c r="E25" s="9" t="s">
        <v>9</v>
      </c>
      <c r="F25" s="6" t="s">
        <v>10</v>
      </c>
      <c r="G25" s="7"/>
      <c r="H25" s="8"/>
    </row>
    <row r="26" spans="1:5" s="3" customFormat="1" ht="4.5" customHeight="1">
      <c r="A26" s="4"/>
      <c r="E26" s="12"/>
    </row>
    <row r="27" spans="1:8" s="3" customFormat="1" ht="30" customHeight="1">
      <c r="A27" s="27" t="s">
        <v>8</v>
      </c>
      <c r="B27" s="88" t="s">
        <v>49</v>
      </c>
      <c r="C27" s="88"/>
      <c r="D27" s="88"/>
      <c r="E27" s="29"/>
      <c r="F27" s="80"/>
      <c r="G27" s="80"/>
      <c r="H27" s="80"/>
    </row>
    <row r="28" spans="1:8" s="3" customFormat="1" ht="29.25" customHeight="1">
      <c r="A28" s="27" t="s">
        <v>12</v>
      </c>
      <c r="B28" s="88" t="s">
        <v>50</v>
      </c>
      <c r="C28" s="88"/>
      <c r="D28" s="88"/>
      <c r="E28" s="29"/>
      <c r="F28" s="80"/>
      <c r="G28" s="80"/>
      <c r="H28" s="80"/>
    </row>
    <row r="29" spans="1:8" s="3" customFormat="1" ht="29.25" customHeight="1">
      <c r="A29" s="27" t="s">
        <v>13</v>
      </c>
      <c r="B29" s="88" t="s">
        <v>51</v>
      </c>
      <c r="C29" s="88"/>
      <c r="D29" s="88"/>
      <c r="E29" s="29"/>
      <c r="F29" s="80"/>
      <c r="G29" s="80"/>
      <c r="H29" s="80"/>
    </row>
    <row r="30" spans="1:8" s="3" customFormat="1" ht="29.25" customHeight="1" thickBot="1">
      <c r="A30" s="27" t="s">
        <v>14</v>
      </c>
      <c r="B30" s="109" t="s">
        <v>52</v>
      </c>
      <c r="C30" s="110"/>
      <c r="D30" s="111"/>
      <c r="E30" s="29"/>
      <c r="F30" s="85"/>
      <c r="G30" s="86"/>
      <c r="H30" s="87"/>
    </row>
    <row r="31" spans="1:8" s="3" customFormat="1" ht="29.25" customHeight="1" thickBot="1" thickTop="1">
      <c r="A31" s="10"/>
      <c r="B31" s="11"/>
      <c r="C31" s="11"/>
      <c r="D31" s="11"/>
      <c r="E31" s="43">
        <f>SUM(E27*2,E28*3,E29,E30*2)</f>
        <v>0</v>
      </c>
      <c r="F31" s="90" t="s">
        <v>33</v>
      </c>
      <c r="G31" s="91"/>
      <c r="H31" s="30">
        <f>SUM(E31/8)</f>
        <v>0</v>
      </c>
    </row>
    <row r="32" spans="1:5" s="3" customFormat="1" ht="9.75" thickTop="1">
      <c r="A32" s="4"/>
      <c r="E32" s="12"/>
    </row>
    <row r="33" spans="1:8" s="5" customFormat="1" ht="12">
      <c r="A33" s="107" t="s">
        <v>11</v>
      </c>
      <c r="B33" s="107"/>
      <c r="C33" s="107"/>
      <c r="D33" s="107"/>
      <c r="E33" s="107"/>
      <c r="F33" s="107"/>
      <c r="G33" s="107"/>
      <c r="H33" s="108"/>
    </row>
    <row r="34" spans="1:5" s="3" customFormat="1" ht="6" customHeight="1">
      <c r="A34" s="4"/>
      <c r="E34" s="12"/>
    </row>
    <row r="35" spans="1:8" s="3" customFormat="1" ht="30" customHeight="1">
      <c r="A35" s="27" t="s">
        <v>8</v>
      </c>
      <c r="B35" s="83" t="s">
        <v>42</v>
      </c>
      <c r="C35" s="83"/>
      <c r="D35" s="83"/>
      <c r="E35" s="37">
        <f>SUM(H10)</f>
        <v>0</v>
      </c>
      <c r="F35" s="80"/>
      <c r="G35" s="80"/>
      <c r="H35" s="80"/>
    </row>
    <row r="36" spans="1:8" s="3" customFormat="1" ht="30" customHeight="1">
      <c r="A36" s="27" t="s">
        <v>12</v>
      </c>
      <c r="B36" s="104" t="s">
        <v>43</v>
      </c>
      <c r="C36" s="105"/>
      <c r="D36" s="106"/>
      <c r="E36" s="37">
        <f>SUM(H20)</f>
        <v>0</v>
      </c>
      <c r="F36" s="92"/>
      <c r="G36" s="93"/>
      <c r="H36" s="94"/>
    </row>
    <row r="37" spans="1:8" s="3" customFormat="1" ht="30" customHeight="1">
      <c r="A37" s="27" t="s">
        <v>13</v>
      </c>
      <c r="B37" s="81" t="s">
        <v>29</v>
      </c>
      <c r="C37" s="81"/>
      <c r="D37" s="81"/>
      <c r="E37" s="28">
        <f>SUM(H31)</f>
        <v>0</v>
      </c>
      <c r="F37" s="80"/>
      <c r="G37" s="80"/>
      <c r="H37" s="80"/>
    </row>
    <row r="38" spans="1:8" s="3" customFormat="1" ht="30" customHeight="1" thickBot="1">
      <c r="A38" s="27" t="s">
        <v>14</v>
      </c>
      <c r="B38" s="97" t="s">
        <v>30</v>
      </c>
      <c r="C38" s="98"/>
      <c r="D38" s="99"/>
      <c r="E38" s="29"/>
      <c r="F38" s="80"/>
      <c r="G38" s="80"/>
      <c r="H38" s="80"/>
    </row>
    <row r="39" spans="1:8" s="3" customFormat="1" ht="30" customHeight="1" thickBot="1" thickTop="1">
      <c r="A39" s="10"/>
      <c r="B39" s="11"/>
      <c r="C39" s="11"/>
      <c r="D39" s="11"/>
      <c r="E39" s="28">
        <f>SUM(E35,E36*2,E37,E38)</f>
        <v>0</v>
      </c>
      <c r="F39" s="90" t="s">
        <v>21</v>
      </c>
      <c r="G39" s="91"/>
      <c r="H39" s="31">
        <f>SUM(E39/5)</f>
        <v>0</v>
      </c>
    </row>
    <row r="40" spans="1:8" s="3" customFormat="1" ht="5.25" customHeight="1" thickTop="1">
      <c r="A40" s="4"/>
      <c r="E40" s="25"/>
      <c r="F40" s="13"/>
      <c r="G40" s="13"/>
      <c r="H40" s="25"/>
    </row>
    <row r="41" spans="1:8" s="3" customFormat="1" ht="9" customHeight="1">
      <c r="A41" s="4" t="s">
        <v>22</v>
      </c>
      <c r="E41" s="25"/>
      <c r="F41" s="13"/>
      <c r="G41" s="13"/>
      <c r="H41" s="25"/>
    </row>
    <row r="42" spans="1:5" s="3" customFormat="1" ht="6" customHeight="1">
      <c r="A42" s="4"/>
      <c r="E42" s="12"/>
    </row>
    <row r="43" spans="1:8" s="3" customFormat="1" ht="37.5" customHeight="1">
      <c r="A43" s="95" t="s">
        <v>41</v>
      </c>
      <c r="B43" s="95"/>
      <c r="C43" s="95"/>
      <c r="D43" s="95"/>
      <c r="E43" s="95"/>
      <c r="F43" s="95"/>
      <c r="G43" s="95"/>
      <c r="H43" s="95"/>
    </row>
    <row r="44" spans="1:5" s="3" customFormat="1" ht="6" customHeight="1">
      <c r="A44" s="4"/>
      <c r="E44" s="12"/>
    </row>
    <row r="45" spans="1:8" s="5" customFormat="1" ht="12" customHeight="1">
      <c r="A45" s="96" t="s">
        <v>16</v>
      </c>
      <c r="B45" s="96"/>
      <c r="C45" s="96"/>
      <c r="D45" s="96"/>
      <c r="E45" s="96"/>
      <c r="F45" s="96"/>
      <c r="G45" s="96"/>
      <c r="H45" s="96"/>
    </row>
    <row r="46" spans="1:5" s="3" customFormat="1" ht="5.25" customHeight="1">
      <c r="A46" s="4"/>
      <c r="E46" s="12"/>
    </row>
    <row r="47" spans="1:8" s="3" customFormat="1" ht="9" customHeight="1">
      <c r="A47" s="82" t="s">
        <v>17</v>
      </c>
      <c r="B47" s="82"/>
      <c r="C47" s="82"/>
      <c r="D47" s="82"/>
      <c r="F47" s="75" t="s">
        <v>15</v>
      </c>
      <c r="G47" s="75"/>
      <c r="H47" s="75"/>
    </row>
    <row r="48" spans="1:8" s="3" customFormat="1" ht="9">
      <c r="A48" s="82"/>
      <c r="B48" s="82"/>
      <c r="C48" s="82"/>
      <c r="D48" s="82"/>
      <c r="F48" s="75"/>
      <c r="G48" s="75"/>
      <c r="H48" s="75"/>
    </row>
    <row r="49" spans="1:8" s="3" customFormat="1" ht="29.25" customHeight="1">
      <c r="A49" s="84"/>
      <c r="B49" s="84"/>
      <c r="C49" s="84"/>
      <c r="D49" s="84"/>
      <c r="F49" s="89"/>
      <c r="G49" s="89"/>
      <c r="H49" s="89"/>
    </row>
    <row r="50" s="3" customFormat="1" ht="3.75" customHeight="1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>
      <c r="A72" s="4"/>
    </row>
    <row r="73" s="3" customFormat="1" ht="9">
      <c r="A73" s="4"/>
    </row>
    <row r="74" s="3" customFormat="1" ht="9">
      <c r="A74" s="4"/>
    </row>
    <row r="75" s="3" customFormat="1" ht="9">
      <c r="A75" s="4"/>
    </row>
    <row r="76" s="3" customFormat="1" ht="9">
      <c r="A76" s="4"/>
    </row>
    <row r="77" s="3" customFormat="1" ht="9">
      <c r="A77" s="4"/>
    </row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  <row r="184" s="3" customFormat="1" ht="9"/>
    <row r="185" s="3" customFormat="1" ht="9"/>
    <row r="186" s="3" customFormat="1" ht="9"/>
    <row r="187" s="3" customFormat="1" ht="9"/>
    <row r="188" s="3" customFormat="1" ht="9"/>
    <row r="189" s="3" customFormat="1" ht="9"/>
  </sheetData>
  <sheetProtection password="CF73" sheet="1" objects="1" scenarios="1"/>
  <mergeCells count="42">
    <mergeCell ref="A1:B1"/>
    <mergeCell ref="B8:D8"/>
    <mergeCell ref="F8:H8"/>
    <mergeCell ref="F1:H1"/>
    <mergeCell ref="A3:H4"/>
    <mergeCell ref="F19:H19"/>
    <mergeCell ref="A22:H23"/>
    <mergeCell ref="B27:D27"/>
    <mergeCell ref="F27:H27"/>
    <mergeCell ref="A33:H33"/>
    <mergeCell ref="F31:G31"/>
    <mergeCell ref="B30:D30"/>
    <mergeCell ref="A12:H13"/>
    <mergeCell ref="F20:G20"/>
    <mergeCell ref="F10:G10"/>
    <mergeCell ref="B9:D9"/>
    <mergeCell ref="F9:H9"/>
    <mergeCell ref="B17:D17"/>
    <mergeCell ref="F17:H17"/>
    <mergeCell ref="B18:D18"/>
    <mergeCell ref="F18:H18"/>
    <mergeCell ref="B19:D19"/>
    <mergeCell ref="A49:D49"/>
    <mergeCell ref="F30:H30"/>
    <mergeCell ref="B28:D28"/>
    <mergeCell ref="F28:H28"/>
    <mergeCell ref="B29:D29"/>
    <mergeCell ref="F49:H49"/>
    <mergeCell ref="F39:G39"/>
    <mergeCell ref="F36:H36"/>
    <mergeCell ref="A43:H43"/>
    <mergeCell ref="A45:H45"/>
    <mergeCell ref="F29:H29"/>
    <mergeCell ref="F35:H35"/>
    <mergeCell ref="B37:D37"/>
    <mergeCell ref="F37:H37"/>
    <mergeCell ref="A47:D48"/>
    <mergeCell ref="F47:H48"/>
    <mergeCell ref="F38:H38"/>
    <mergeCell ref="B35:D35"/>
    <mergeCell ref="B38:D38"/>
    <mergeCell ref="B36:D3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Valérie Marquis</cp:lastModifiedBy>
  <cp:lastPrinted>2007-05-16T08:32:13Z</cp:lastPrinted>
  <dcterms:created xsi:type="dcterms:W3CDTF">2006-01-30T14:36:36Z</dcterms:created>
  <dcterms:modified xsi:type="dcterms:W3CDTF">2009-05-26T14:11:09Z</dcterms:modified>
  <cp:category/>
  <cp:version/>
  <cp:contentType/>
  <cp:contentStatus/>
</cp:coreProperties>
</file>