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'Rückseite'!$A$1:$J$39</definedName>
  </definedNames>
  <calcPr fullCalcOnLoad="1" fullPrecision="0"/>
</workbook>
</file>

<file path=xl/sharedStrings.xml><?xml version="1.0" encoding="utf-8"?>
<sst xmlns="http://schemas.openxmlformats.org/spreadsheetml/2006/main" count="69" uniqueCount="63">
  <si>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</si>
  <si>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</si>
  <si>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</si>
  <si>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</si>
  <si>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</si>
  <si>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</si>
  <si>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</si>
  <si>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</si>
  <si>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</si>
  <si>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</si>
  <si>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</si>
  <si>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</si>
  <si>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</si>
  <si>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</si>
  <si>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</si>
  <si>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</si>
  <si>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</si>
  <si>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</si>
  <si>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</si>
  <si>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</si>
  <si>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</si>
  <si>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</si>
  <si>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</si>
  <si>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</si>
  <si>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</si>
  <si>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</si>
  <si>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</si>
  <si>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</si>
  <si>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</si>
  <si>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</si>
  <si>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</si>
  <si>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</si>
  <si>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Total</t>
  </si>
  <si>
    <t>Erfahrungsnote ** / Note d'expérience** / Nota dei luoghi di formazione**</t>
  </si>
  <si>
    <t xml:space="preserve">** Auf eine ganze oder halbe Note gerundet / A arrondir à une note entière ou à une demi-note / Arrotondare al punto o al mezzo punto </t>
  </si>
  <si>
    <t>Bühnentänzerin EFZ / Bühnentänzer EFZ</t>
  </si>
  <si>
    <t>Danseuse interprète CFC / Danseur interprète CFC</t>
  </si>
  <si>
    <t>Danzatore AFC / Danzatrice AFC</t>
  </si>
  <si>
    <t>Fachrichtung / Orientation / Orientatione:</t>
  </si>
  <si>
    <t xml:space="preserve">          Zeitgenössischer Tanz</t>
  </si>
  <si>
    <t xml:space="preserve">          Klassischer Tanz</t>
  </si>
  <si>
    <t>Gemäss der Verordnung über die berufliche Grundbildung vom 01.12.2008 / Ordonnances sur la formation professionnelle initiale 01.12.2008 / 
Ordinanze sulla formazione professionale di base 01.12.2008</t>
  </si>
  <si>
    <r>
      <t xml:space="preserve">Qualifikationsbereich Vorgegebene Praktische Arbeit VPA </t>
    </r>
    <r>
      <rPr>
        <sz val="9"/>
        <rFont val="Arial"/>
        <family val="2"/>
      </rPr>
      <t xml:space="preserve">(3 1/2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(3 1/2  heures) </t>
    </r>
    <r>
      <rPr>
        <b/>
        <sz val="9"/>
        <rFont val="Arial"/>
        <family val="2"/>
      </rPr>
      <t xml:space="preserve">/ Settore di qualificazione Lavoro pratico prestabilito, LPP </t>
    </r>
    <r>
      <rPr>
        <sz val="9"/>
        <rFont val="Arial"/>
        <family val="2"/>
      </rPr>
      <t>(3 1/2  ore)</t>
    </r>
  </si>
  <si>
    <r>
      <t xml:space="preserve">Qualifikationsbereich Berufskenntnisse </t>
    </r>
    <r>
      <rPr>
        <sz val="9"/>
        <rFont val="Arial"/>
        <family val="2"/>
      </rPr>
      <t xml:space="preserve">(3 1/2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1/2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1/2 ore)</t>
    </r>
  </si>
  <si>
    <t xml:space="preserve">Kompetenzennote / </t>
  </si>
  <si>
    <r>
      <t>a.</t>
    </r>
    <r>
      <rPr>
        <sz val="7"/>
        <rFont val="Arial"/>
        <family val="2"/>
      </rPr>
      <t>1.</t>
    </r>
  </si>
  <si>
    <r>
      <t>a.</t>
    </r>
    <r>
      <rPr>
        <sz val="7"/>
        <rFont val="Arial"/>
        <family val="2"/>
      </rPr>
      <t>2.</t>
    </r>
  </si>
  <si>
    <r>
      <t>a.</t>
    </r>
    <r>
      <rPr>
        <sz val="7"/>
        <rFont val="Arial"/>
        <family val="2"/>
      </rPr>
      <t>3</t>
    </r>
  </si>
  <si>
    <t>Praktische Arbeit /</t>
  </si>
  <si>
    <t>Berufskenntnisse /</t>
  </si>
  <si>
    <t>Allgemeinbildung /</t>
  </si>
  <si>
    <t>Noten **/ Notes **/ 
Note **</t>
  </si>
  <si>
    <t>Interne Prüfung /</t>
  </si>
  <si>
    <t>Öffentliche Prüfung /</t>
  </si>
  <si>
    <t>: 2 = Note des Qualifikationsbereichs* /
         Note de domaine de qualification* /
         Nota di settore di qualificazione*</t>
  </si>
  <si>
    <t>3.1</t>
  </si>
  <si>
    <t>3.2</t>
  </si>
  <si>
    <t>schriftlich (Dauer 3 Std)</t>
  </si>
  <si>
    <t>Englischnote ** /</t>
  </si>
  <si>
    <t>mündlich (Dauer 30 Min.)</t>
  </si>
  <si>
    <t>Produkt/
Produits/
Prodotto</t>
  </si>
  <si>
    <t>Gewicht./
Coeffic./ 
Ponderaz.</t>
  </si>
  <si>
    <t xml:space="preserve">                           : 100% =  Gesamtnote* /
                                            Note globale* /
                                            Nota globale*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</si>
</sst>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26" xfId="0" applyNumberFormat="1" applyFont="1" applyFill="1" applyBorder="1" applyAlignment="1" applyProtection="1">
      <alignment horizontal="center" vertical="center"/>
      <protection locked="0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4" fillId="0" borderId="26" xfId="0" applyNumberFormat="1" applyFont="1" applyFill="1" applyBorder="1" applyAlignment="1" applyProtection="1">
      <alignment horizontal="center" vertical="center"/>
      <protection/>
    </xf>
    <xf numFmtId="179" fontId="5" fillId="0" borderId="22" xfId="0" applyNumberFormat="1" applyFont="1" applyFill="1" applyBorder="1" applyAlignment="1" applyProtection="1">
      <alignment horizontal="left" vertical="top"/>
      <protection locked="0"/>
    </xf>
    <xf numFmtId="179" fontId="5" fillId="0" borderId="25" xfId="0" applyNumberFormat="1" applyFont="1" applyFill="1" applyBorder="1" applyAlignment="1" applyProtection="1">
      <alignment horizontal="left" vertical="top"/>
      <protection locked="0"/>
    </xf>
    <xf numFmtId="179" fontId="5" fillId="0" borderId="26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9525</xdr:rowOff>
    </xdr:from>
    <xdr:to>
      <xdr:col>6</xdr:col>
      <xdr:colOff>847725</xdr:colOff>
      <xdr:row>43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90" zoomScaleNormal="90" zoomScalePageLayoutView="0" workbookViewId="0" topLeftCell="A1">
      <selection activeCell="C16" sqref="C16:G1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90901</v>
      </c>
      <c r="B1" s="51" t="s">
        <v>35</v>
      </c>
      <c r="C1" s="51"/>
      <c r="D1" s="51"/>
      <c r="E1" s="52"/>
      <c r="F1" s="50" t="s">
        <v>17</v>
      </c>
      <c r="G1" s="25"/>
    </row>
    <row r="2" spans="2:7" s="3" customFormat="1" ht="14.25" customHeight="1">
      <c r="B2" s="51" t="s">
        <v>36</v>
      </c>
      <c r="C2" s="51"/>
      <c r="D2" s="51"/>
      <c r="E2" s="52"/>
      <c r="F2" s="50"/>
      <c r="G2" s="11"/>
    </row>
    <row r="3" spans="2:7" s="3" customFormat="1" ht="14.25" customHeight="1">
      <c r="B3" s="51" t="s">
        <v>37</v>
      </c>
      <c r="C3" s="51"/>
      <c r="D3" s="51"/>
      <c r="E3" s="52"/>
      <c r="F3" s="53" t="s">
        <v>18</v>
      </c>
      <c r="G3" s="22"/>
    </row>
    <row r="4" s="3" customFormat="1" ht="15.75" customHeight="1">
      <c r="F4" s="54"/>
    </row>
    <row r="5" spans="1:6" s="3" customFormat="1" ht="10.5" customHeight="1">
      <c r="A5" s="5" t="s">
        <v>38</v>
      </c>
      <c r="F5" s="42"/>
    </row>
    <row r="6" spans="1:8" s="3" customFormat="1" ht="18" customHeight="1">
      <c r="A6" s="24">
        <v>90902</v>
      </c>
      <c r="B6" s="46" t="s">
        <v>39</v>
      </c>
      <c r="C6" s="46"/>
      <c r="F6" s="42"/>
      <c r="G6" s="5"/>
      <c r="H6" s="5"/>
    </row>
    <row r="7" spans="1:7" s="3" customFormat="1" ht="14.25" customHeight="1">
      <c r="A7" s="24">
        <v>90903</v>
      </c>
      <c r="B7" s="46" t="s">
        <v>40</v>
      </c>
      <c r="C7" s="46"/>
      <c r="F7" s="42"/>
      <c r="G7" s="5"/>
    </row>
    <row r="8" s="3" customFormat="1" ht="10.5" customHeight="1" thickBot="1">
      <c r="F8" s="42"/>
    </row>
    <row r="9" spans="1:8" s="2" customFormat="1" ht="17.25" customHeight="1">
      <c r="A9" s="19"/>
      <c r="B9" s="72" t="s">
        <v>20</v>
      </c>
      <c r="C9" s="72"/>
      <c r="D9" s="72"/>
      <c r="E9" s="72"/>
      <c r="F9" s="72"/>
      <c r="G9" s="20"/>
      <c r="H9" s="12"/>
    </row>
    <row r="10" spans="1:8" s="2" customFormat="1" ht="17.25" customHeight="1" thickBot="1">
      <c r="A10" s="73" t="s">
        <v>21</v>
      </c>
      <c r="B10" s="74"/>
      <c r="C10" s="74"/>
      <c r="D10" s="74"/>
      <c r="E10" s="74"/>
      <c r="F10" s="74"/>
      <c r="G10" s="75"/>
      <c r="H10" s="12"/>
    </row>
    <row r="11" s="3" customFormat="1" ht="11.25" customHeight="1"/>
    <row r="12" spans="1:7" s="3" customFormat="1" ht="21" customHeight="1">
      <c r="A12" s="76" t="s">
        <v>41</v>
      </c>
      <c r="B12" s="76"/>
      <c r="C12" s="76"/>
      <c r="D12" s="76"/>
      <c r="E12" s="76"/>
      <c r="F12" s="76"/>
      <c r="G12" s="76"/>
    </row>
    <row r="13" s="2" customFormat="1" ht="12.75"/>
    <row r="14" spans="1:7" s="5" customFormat="1" ht="12" customHeight="1">
      <c r="A14" s="71" t="s">
        <v>14</v>
      </c>
      <c r="B14" s="71"/>
      <c r="C14" s="71"/>
      <c r="D14" s="71"/>
      <c r="E14" s="71"/>
      <c r="F14" s="71"/>
      <c r="G14" s="71"/>
    </row>
    <row r="15" s="3" customFormat="1" ht="9"/>
    <row r="16" spans="1:7" s="3" customFormat="1" ht="9">
      <c r="A16" s="77" t="s">
        <v>0</v>
      </c>
      <c r="B16" s="77"/>
      <c r="C16" s="47"/>
      <c r="D16" s="47"/>
      <c r="E16" s="47"/>
      <c r="F16" s="47"/>
      <c r="G16" s="47"/>
    </row>
    <row r="17" spans="1:7" s="5" customFormat="1" ht="10.5" customHeight="1">
      <c r="A17" s="78"/>
      <c r="B17" s="78"/>
      <c r="C17" s="48"/>
      <c r="D17" s="48"/>
      <c r="E17" s="48"/>
      <c r="F17" s="48"/>
      <c r="G17" s="48"/>
    </row>
    <row r="18" s="3" customFormat="1" ht="9"/>
    <row r="19" spans="1:7" s="3" customFormat="1" ht="9">
      <c r="A19" s="77" t="s">
        <v>4</v>
      </c>
      <c r="B19" s="77"/>
      <c r="C19" s="49"/>
      <c r="D19" s="47"/>
      <c r="E19" s="47"/>
      <c r="F19" s="47"/>
      <c r="G19" s="47"/>
    </row>
    <row r="20" spans="1:8" s="5" customFormat="1" ht="12">
      <c r="A20" s="78"/>
      <c r="B20" s="78"/>
      <c r="C20" s="48"/>
      <c r="D20" s="48"/>
      <c r="E20" s="48"/>
      <c r="F20" s="48"/>
      <c r="G20" s="48"/>
      <c r="H20" s="41"/>
    </row>
    <row r="21" s="3" customFormat="1" ht="9">
      <c r="H21" s="34"/>
    </row>
    <row r="22" s="2" customFormat="1" ht="8.25" customHeight="1"/>
    <row r="23" spans="1:7" s="3" customFormat="1" ht="6" customHeight="1">
      <c r="A23" s="13"/>
      <c r="B23" s="14"/>
      <c r="C23" s="14"/>
      <c r="D23" s="14"/>
      <c r="E23" s="14"/>
      <c r="F23" s="14"/>
      <c r="G23" s="15"/>
    </row>
    <row r="24" spans="1:7" s="5" customFormat="1" ht="12">
      <c r="A24" s="55" t="s">
        <v>1</v>
      </c>
      <c r="B24" s="56"/>
      <c r="C24" s="56"/>
      <c r="D24" s="56"/>
      <c r="E24" s="56"/>
      <c r="F24" s="56"/>
      <c r="G24" s="57"/>
    </row>
    <row r="25" spans="1:7" s="3" customFormat="1" ht="9">
      <c r="A25" s="58" t="s">
        <v>2</v>
      </c>
      <c r="B25" s="59"/>
      <c r="C25" s="59"/>
      <c r="D25" s="59"/>
      <c r="E25" s="59"/>
      <c r="F25" s="59"/>
      <c r="G25" s="60"/>
    </row>
    <row r="26" spans="1:7" s="3" customFormat="1" ht="5.25" customHeight="1">
      <c r="A26" s="16"/>
      <c r="B26" s="17"/>
      <c r="C26" s="17"/>
      <c r="D26" s="17"/>
      <c r="E26" s="17"/>
      <c r="F26" s="17"/>
      <c r="G26" s="18"/>
    </row>
    <row r="27" s="2" customFormat="1" ht="10.5" customHeight="1"/>
    <row r="28" spans="1:7" s="5" customFormat="1" ht="12">
      <c r="A28" s="61" t="s">
        <v>3</v>
      </c>
      <c r="B28" s="62"/>
      <c r="C28" s="62"/>
      <c r="D28" s="62"/>
      <c r="E28" s="62"/>
      <c r="F28" s="62"/>
      <c r="G28" s="62"/>
    </row>
    <row r="29" s="3" customFormat="1" ht="9"/>
    <row r="30" spans="1:7" s="3" customFormat="1" ht="30" customHeight="1">
      <c r="A30" s="63" t="s">
        <v>13</v>
      </c>
      <c r="B30" s="64"/>
      <c r="C30" s="64"/>
      <c r="D30" s="64"/>
      <c r="E30" s="64"/>
      <c r="F30" s="64"/>
      <c r="G30" s="64"/>
    </row>
    <row r="31" s="3" customFormat="1" ht="9"/>
    <row r="32" spans="1:7" s="3" customFormat="1" ht="158.25" customHeight="1">
      <c r="A32" s="65"/>
      <c r="B32" s="66"/>
      <c r="C32" s="66"/>
      <c r="D32" s="66"/>
      <c r="E32" s="66"/>
      <c r="F32" s="66"/>
      <c r="G32" s="67"/>
    </row>
    <row r="33" s="3" customFormat="1" ht="9"/>
    <row r="34" spans="1:7" s="3" customFormat="1" ht="9">
      <c r="A34" s="68" t="s">
        <v>5</v>
      </c>
      <c r="B34" s="68"/>
      <c r="C34" s="68"/>
      <c r="E34" s="68" t="s">
        <v>16</v>
      </c>
      <c r="F34" s="68"/>
      <c r="G34" s="68"/>
    </row>
    <row r="35" spans="1:7" s="3" customFormat="1" ht="9">
      <c r="A35" s="68"/>
      <c r="B35" s="68"/>
      <c r="C35" s="68"/>
      <c r="E35" s="68"/>
      <c r="F35" s="68"/>
      <c r="G35" s="68"/>
    </row>
    <row r="36" spans="1:7" s="3" customFormat="1" ht="33.75" customHeight="1">
      <c r="A36" s="81"/>
      <c r="B36" s="48"/>
      <c r="C36" s="48"/>
      <c r="E36" s="48"/>
      <c r="F36" s="48"/>
      <c r="G36" s="48"/>
    </row>
    <row r="37" spans="5:7" s="3" customFormat="1" ht="33.75" customHeight="1">
      <c r="E37" s="48"/>
      <c r="F37" s="48"/>
      <c r="G37" s="48"/>
    </row>
    <row r="38" spans="5:7" s="3" customFormat="1" ht="15" customHeight="1">
      <c r="E38" s="10"/>
      <c r="F38" s="10"/>
      <c r="G38" s="10"/>
    </row>
    <row r="39" spans="1:7" s="3" customFormat="1" ht="12" customHeight="1">
      <c r="A39" s="79" t="s">
        <v>26</v>
      </c>
      <c r="B39" s="80"/>
      <c r="C39" s="80"/>
      <c r="D39" s="80"/>
      <c r="E39" s="80"/>
      <c r="F39" s="80"/>
      <c r="G39" s="80"/>
    </row>
    <row r="40" spans="1:7" s="3" customFormat="1" ht="9">
      <c r="A40" s="80"/>
      <c r="B40" s="80"/>
      <c r="C40" s="80"/>
      <c r="D40" s="80"/>
      <c r="E40" s="80"/>
      <c r="F40" s="80"/>
      <c r="G40" s="80"/>
    </row>
    <row r="41" spans="1:7" s="3" customFormat="1" ht="9" customHeight="1">
      <c r="A41" s="80"/>
      <c r="B41" s="80"/>
      <c r="C41" s="80"/>
      <c r="D41" s="80"/>
      <c r="E41" s="80"/>
      <c r="F41" s="80"/>
      <c r="G41" s="80"/>
    </row>
    <row r="42" spans="1:7" s="3" customFormat="1" ht="9" hidden="1">
      <c r="A42" s="80"/>
      <c r="B42" s="80"/>
      <c r="C42" s="80"/>
      <c r="D42" s="80"/>
      <c r="E42" s="80"/>
      <c r="F42" s="80"/>
      <c r="G42" s="80"/>
    </row>
    <row r="43" spans="1:7" s="3" customFormat="1" ht="9.75" customHeight="1">
      <c r="A43" s="69" t="s">
        <v>12</v>
      </c>
      <c r="B43" s="70"/>
      <c r="C43" s="70"/>
      <c r="D43" s="70"/>
      <c r="E43" s="70"/>
      <c r="F43" s="70"/>
      <c r="G43" s="70"/>
    </row>
    <row r="44" s="3" customFormat="1" ht="120.75" customHeight="1"/>
  </sheetData>
  <sheetProtection password="CF73" sheet="1"/>
  <mergeCells count="27">
    <mergeCell ref="A43:G43"/>
    <mergeCell ref="A14:G14"/>
    <mergeCell ref="B9:F9"/>
    <mergeCell ref="A10:G10"/>
    <mergeCell ref="A12:G12"/>
    <mergeCell ref="A16:B17"/>
    <mergeCell ref="A19:B20"/>
    <mergeCell ref="A39:G42"/>
    <mergeCell ref="A36:C36"/>
    <mergeCell ref="E36:G36"/>
    <mergeCell ref="E37:G37"/>
    <mergeCell ref="A24:G24"/>
    <mergeCell ref="A25:G25"/>
    <mergeCell ref="A28:G28"/>
    <mergeCell ref="A30:G30"/>
    <mergeCell ref="A32:G32"/>
    <mergeCell ref="E34:G35"/>
    <mergeCell ref="A34:C35"/>
    <mergeCell ref="B7:C7"/>
    <mergeCell ref="C16:G17"/>
    <mergeCell ref="C19:G20"/>
    <mergeCell ref="F1:F2"/>
    <mergeCell ref="B2:E2"/>
    <mergeCell ref="B3:E3"/>
    <mergeCell ref="F3:F4"/>
    <mergeCell ref="B1:E1"/>
    <mergeCell ref="B6:C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showZeros="0" zoomScale="110" zoomScaleNormal="110" zoomScalePageLayoutView="0" workbookViewId="0" topLeftCell="A1">
      <selection activeCell="H27" sqref="H27:J27"/>
    </sheetView>
  </sheetViews>
  <sheetFormatPr defaultColWidth="11.421875" defaultRowHeight="12.75"/>
  <cols>
    <col min="1" max="1" width="3.140625" style="1" customWidth="1"/>
    <col min="2" max="4" width="12.7109375" style="0" customWidth="1"/>
    <col min="5" max="5" width="6.140625" style="0" customWidth="1"/>
    <col min="6" max="6" width="6.8515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0" customHeight="1">
      <c r="A1" s="46">
        <v>90901</v>
      </c>
      <c r="B1" s="46"/>
      <c r="F1" s="123" t="s">
        <v>19</v>
      </c>
      <c r="G1" s="52"/>
      <c r="H1" s="122">
        <f>REPT(Vorderseite!C16,1)</f>
      </c>
      <c r="I1" s="122"/>
      <c r="J1" s="122"/>
    </row>
    <row r="2" s="3" customFormat="1" ht="16.5" customHeight="1"/>
    <row r="3" spans="1:10" s="3" customFormat="1" ht="23.25" customHeight="1">
      <c r="A3" s="120" t="s">
        <v>42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3" customFormat="1" ht="0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</row>
    <row r="5" spans="1:10" s="3" customFormat="1" ht="4.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2" s="3" customFormat="1" ht="21" customHeight="1">
      <c r="A6" s="104" t="s">
        <v>6</v>
      </c>
      <c r="B6" s="105"/>
      <c r="C6" s="105"/>
      <c r="D6" s="106"/>
      <c r="E6" s="107" t="s">
        <v>51</v>
      </c>
      <c r="F6" s="108"/>
      <c r="G6" s="96" t="s">
        <v>8</v>
      </c>
      <c r="H6" s="97"/>
      <c r="I6" s="97"/>
      <c r="J6" s="98"/>
      <c r="L6" s="45">
        <v>1</v>
      </c>
    </row>
    <row r="7" spans="1:12" s="3" customFormat="1" ht="30" customHeight="1">
      <c r="A7" s="30" t="s">
        <v>7</v>
      </c>
      <c r="B7" s="84" t="s">
        <v>52</v>
      </c>
      <c r="C7" s="85"/>
      <c r="D7" s="86"/>
      <c r="E7" s="89"/>
      <c r="F7" s="90"/>
      <c r="G7" s="101"/>
      <c r="H7" s="102"/>
      <c r="I7" s="102"/>
      <c r="J7" s="103"/>
      <c r="L7" s="45">
        <v>1.5</v>
      </c>
    </row>
    <row r="8" spans="1:12" s="3" customFormat="1" ht="26.25" customHeight="1" thickBot="1">
      <c r="A8" s="30" t="s">
        <v>9</v>
      </c>
      <c r="B8" s="84" t="s">
        <v>53</v>
      </c>
      <c r="C8" s="85"/>
      <c r="D8" s="86"/>
      <c r="E8" s="89"/>
      <c r="F8" s="90"/>
      <c r="G8" s="101"/>
      <c r="H8" s="102"/>
      <c r="I8" s="102"/>
      <c r="J8" s="103"/>
      <c r="L8" s="45">
        <v>2</v>
      </c>
    </row>
    <row r="9" spans="1:12" s="3" customFormat="1" ht="28.5" customHeight="1" thickBot="1" thickTop="1">
      <c r="A9" s="26"/>
      <c r="B9" s="9"/>
      <c r="C9" s="26"/>
      <c r="D9" s="32" t="s">
        <v>32</v>
      </c>
      <c r="E9" s="99">
        <f>SUM(E7:F8)</f>
        <v>0</v>
      </c>
      <c r="F9" s="100"/>
      <c r="G9" s="40">
        <f>SUM(G7:G8)</f>
        <v>0</v>
      </c>
      <c r="H9" s="115" t="s">
        <v>54</v>
      </c>
      <c r="I9" s="116"/>
      <c r="J9" s="28">
        <f>SUM(E9)/2</f>
        <v>0</v>
      </c>
      <c r="L9" s="45">
        <v>2.5</v>
      </c>
    </row>
    <row r="10" s="3" customFormat="1" ht="26.25" customHeight="1" thickTop="1">
      <c r="L10" s="45">
        <v>3</v>
      </c>
    </row>
    <row r="11" spans="1:12" s="3" customFormat="1" ht="9" customHeight="1">
      <c r="A11" s="120" t="s">
        <v>43</v>
      </c>
      <c r="B11" s="120"/>
      <c r="C11" s="120"/>
      <c r="D11" s="120"/>
      <c r="E11" s="120"/>
      <c r="F11" s="120"/>
      <c r="G11" s="120"/>
      <c r="H11" s="120"/>
      <c r="I11" s="120"/>
      <c r="J11" s="121"/>
      <c r="L11" s="45">
        <v>3.5</v>
      </c>
    </row>
    <row r="12" spans="1:12" s="3" customFormat="1" ht="16.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1"/>
      <c r="L12" s="45">
        <v>4</v>
      </c>
    </row>
    <row r="13" spans="1:12" s="3" customFormat="1" ht="4.5" customHeight="1">
      <c r="A13" s="26"/>
      <c r="B13" s="26"/>
      <c r="C13" s="26"/>
      <c r="D13" s="26"/>
      <c r="E13" s="26"/>
      <c r="F13" s="26"/>
      <c r="G13" s="26"/>
      <c r="H13" s="26"/>
      <c r="I13" s="26"/>
      <c r="J13" s="27"/>
      <c r="L13" s="45">
        <v>4.5</v>
      </c>
    </row>
    <row r="14" spans="1:12" s="3" customFormat="1" ht="21.75" customHeight="1">
      <c r="A14" s="104" t="s">
        <v>6</v>
      </c>
      <c r="B14" s="105"/>
      <c r="C14" s="105"/>
      <c r="D14" s="106"/>
      <c r="E14" s="107" t="s">
        <v>51</v>
      </c>
      <c r="F14" s="108"/>
      <c r="G14" s="96" t="s">
        <v>8</v>
      </c>
      <c r="H14" s="97"/>
      <c r="I14" s="97"/>
      <c r="J14" s="98"/>
      <c r="L14" s="45">
        <v>5</v>
      </c>
    </row>
    <row r="15" spans="1:12" s="3" customFormat="1" ht="29.25" customHeight="1">
      <c r="A15" s="30" t="s">
        <v>55</v>
      </c>
      <c r="B15" s="84" t="s">
        <v>57</v>
      </c>
      <c r="C15" s="85"/>
      <c r="D15" s="86"/>
      <c r="E15" s="89"/>
      <c r="F15" s="90"/>
      <c r="G15" s="91"/>
      <c r="H15" s="92"/>
      <c r="I15" s="92"/>
      <c r="J15" s="93"/>
      <c r="L15" s="45">
        <v>5.5</v>
      </c>
    </row>
    <row r="16" spans="1:12" s="3" customFormat="1" ht="29.25" customHeight="1" thickBot="1">
      <c r="A16" s="30" t="s">
        <v>56</v>
      </c>
      <c r="B16" s="84" t="s">
        <v>59</v>
      </c>
      <c r="C16" s="85"/>
      <c r="D16" s="86"/>
      <c r="E16" s="89"/>
      <c r="F16" s="90"/>
      <c r="G16" s="91"/>
      <c r="H16" s="92"/>
      <c r="I16" s="92"/>
      <c r="J16" s="93"/>
      <c r="L16" s="45">
        <v>6</v>
      </c>
    </row>
    <row r="17" spans="1:10" s="3" customFormat="1" ht="28.5" customHeight="1" thickBot="1" thickTop="1">
      <c r="A17" s="26"/>
      <c r="B17" s="9"/>
      <c r="C17" s="26"/>
      <c r="D17" s="32" t="s">
        <v>22</v>
      </c>
      <c r="E17" s="94">
        <f>SUM(E15:F16)</f>
        <v>0</v>
      </c>
      <c r="F17" s="95"/>
      <c r="G17" s="40"/>
      <c r="H17" s="115" t="s">
        <v>54</v>
      </c>
      <c r="I17" s="116"/>
      <c r="J17" s="28">
        <f>SUM(E17)/2</f>
        <v>0</v>
      </c>
    </row>
    <row r="18" spans="1:7" s="3" customFormat="1" ht="25.5" customHeight="1" thickTop="1">
      <c r="A18" s="4"/>
      <c r="G18" s="8"/>
    </row>
    <row r="19" spans="1:10" s="5" customFormat="1" ht="13.5" customHeight="1">
      <c r="A19" s="118" t="s">
        <v>27</v>
      </c>
      <c r="B19" s="118"/>
      <c r="C19" s="118"/>
      <c r="D19" s="118"/>
      <c r="E19" s="118"/>
      <c r="F19" s="118"/>
      <c r="G19" s="118"/>
      <c r="H19" s="118"/>
      <c r="I19" s="118"/>
      <c r="J19" s="119"/>
    </row>
    <row r="20" spans="1:7" s="3" customFormat="1" ht="4.5" customHeight="1">
      <c r="A20" s="4"/>
      <c r="G20" s="8"/>
    </row>
    <row r="21" spans="1:10" s="3" customFormat="1" ht="29.25" customHeight="1">
      <c r="A21" s="109" t="s">
        <v>28</v>
      </c>
      <c r="B21" s="105"/>
      <c r="C21" s="105"/>
      <c r="D21" s="106"/>
      <c r="E21" s="43" t="s">
        <v>30</v>
      </c>
      <c r="F21" s="43" t="s">
        <v>61</v>
      </c>
      <c r="G21" s="43" t="s">
        <v>60</v>
      </c>
      <c r="H21" s="104" t="s">
        <v>8</v>
      </c>
      <c r="I21" s="105"/>
      <c r="J21" s="106"/>
    </row>
    <row r="22" spans="1:10" s="3" customFormat="1" ht="26.25" customHeight="1">
      <c r="A22" s="30" t="s">
        <v>23</v>
      </c>
      <c r="B22" s="117" t="s">
        <v>44</v>
      </c>
      <c r="C22" s="117"/>
      <c r="D22" s="117"/>
      <c r="E22" s="36"/>
      <c r="F22" s="44">
        <v>0.15</v>
      </c>
      <c r="G22" s="29">
        <f>SUM(E22*15)</f>
        <v>0</v>
      </c>
      <c r="H22" s="87"/>
      <c r="I22" s="88"/>
      <c r="J22" s="88"/>
    </row>
    <row r="23" spans="1:10" s="3" customFormat="1" ht="26.25" customHeight="1">
      <c r="A23" s="30" t="s">
        <v>45</v>
      </c>
      <c r="B23" s="84" t="s">
        <v>48</v>
      </c>
      <c r="C23" s="85"/>
      <c r="D23" s="86"/>
      <c r="E23" s="31">
        <f>SUM(J9)</f>
        <v>0</v>
      </c>
      <c r="F23" s="44">
        <v>0.35</v>
      </c>
      <c r="G23" s="29">
        <f>SUM(E23*35)</f>
        <v>0</v>
      </c>
      <c r="H23" s="87"/>
      <c r="I23" s="88"/>
      <c r="J23" s="88"/>
    </row>
    <row r="24" spans="1:10" s="3" customFormat="1" ht="26.25" customHeight="1">
      <c r="A24" s="30" t="s">
        <v>46</v>
      </c>
      <c r="B24" s="84" t="s">
        <v>49</v>
      </c>
      <c r="C24" s="85"/>
      <c r="D24" s="86"/>
      <c r="E24" s="31">
        <f>SUM(J17)</f>
        <v>0</v>
      </c>
      <c r="F24" s="44">
        <v>0.15</v>
      </c>
      <c r="G24" s="29">
        <f>SUM(E24*15)</f>
        <v>0</v>
      </c>
      <c r="H24" s="87"/>
      <c r="I24" s="88"/>
      <c r="J24" s="88"/>
    </row>
    <row r="25" spans="1:10" s="3" customFormat="1" ht="26.25" customHeight="1">
      <c r="A25" s="30" t="s">
        <v>47</v>
      </c>
      <c r="B25" s="84" t="s">
        <v>50</v>
      </c>
      <c r="C25" s="85"/>
      <c r="D25" s="86"/>
      <c r="E25" s="36"/>
      <c r="F25" s="44">
        <v>0.2</v>
      </c>
      <c r="G25" s="29">
        <f>SUM(E25*20)</f>
        <v>0</v>
      </c>
      <c r="H25" s="87"/>
      <c r="I25" s="88"/>
      <c r="J25" s="88"/>
    </row>
    <row r="26" spans="1:10" s="3" customFormat="1" ht="26.25" customHeight="1">
      <c r="A26" s="30" t="s">
        <v>24</v>
      </c>
      <c r="B26" s="113" t="s">
        <v>58</v>
      </c>
      <c r="C26" s="113"/>
      <c r="D26" s="113"/>
      <c r="E26" s="36"/>
      <c r="F26" s="44">
        <v>0.05</v>
      </c>
      <c r="G26" s="29">
        <f>SUM(E26*5)</f>
        <v>0</v>
      </c>
      <c r="H26" s="87"/>
      <c r="I26" s="88"/>
      <c r="J26" s="88"/>
    </row>
    <row r="27" spans="1:10" s="3" customFormat="1" ht="26.25" customHeight="1" thickBot="1">
      <c r="A27" s="30" t="s">
        <v>25</v>
      </c>
      <c r="B27" s="84" t="s">
        <v>33</v>
      </c>
      <c r="C27" s="85"/>
      <c r="D27" s="85"/>
      <c r="E27" s="39"/>
      <c r="F27" s="44">
        <v>0.1</v>
      </c>
      <c r="G27" s="29">
        <f>SUM(E27*10)</f>
        <v>0</v>
      </c>
      <c r="H27" s="87"/>
      <c r="I27" s="88"/>
      <c r="J27" s="88"/>
    </row>
    <row r="28" spans="1:10" s="3" customFormat="1" ht="28.5" customHeight="1" thickBot="1" thickTop="1">
      <c r="A28" s="6"/>
      <c r="B28" s="7"/>
      <c r="C28" s="7"/>
      <c r="D28" s="32"/>
      <c r="E28" s="37"/>
      <c r="F28" s="38" t="s">
        <v>22</v>
      </c>
      <c r="G28" s="29">
        <f>SUM(G22:G27)</f>
        <v>0</v>
      </c>
      <c r="H28" s="82" t="s">
        <v>62</v>
      </c>
      <c r="I28" s="83"/>
      <c r="J28" s="23">
        <f>SUM(G28)/100</f>
        <v>0</v>
      </c>
    </row>
    <row r="29" spans="1:10" s="3" customFormat="1" ht="16.5" customHeight="1" thickTop="1">
      <c r="A29" s="4"/>
      <c r="G29" s="21"/>
      <c r="H29" s="9"/>
      <c r="I29" s="9"/>
      <c r="J29" s="21"/>
    </row>
    <row r="30" spans="1:10" s="3" customFormat="1" ht="10.5" customHeight="1">
      <c r="A30" s="4" t="s">
        <v>15</v>
      </c>
      <c r="G30" s="21"/>
      <c r="H30" s="9"/>
      <c r="I30" s="9"/>
      <c r="J30" s="21"/>
    </row>
    <row r="31" spans="1:10" s="3" customFormat="1" ht="9.75" customHeight="1">
      <c r="A31" s="114" t="s">
        <v>34</v>
      </c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7" s="3" customFormat="1" ht="12" customHeight="1">
      <c r="A32" s="4"/>
      <c r="G32" s="8"/>
    </row>
    <row r="33" spans="1:10" s="3" customFormat="1" ht="36.75" customHeight="1">
      <c r="A33" s="63" t="s">
        <v>31</v>
      </c>
      <c r="B33" s="63"/>
      <c r="C33" s="63"/>
      <c r="D33" s="63"/>
      <c r="E33" s="63"/>
      <c r="F33" s="63"/>
      <c r="G33" s="63"/>
      <c r="H33" s="63"/>
      <c r="I33" s="63"/>
      <c r="J33" s="63"/>
    </row>
    <row r="34" spans="1:7" s="3" customFormat="1" ht="3" customHeight="1">
      <c r="A34" s="4"/>
      <c r="G34" s="8"/>
    </row>
    <row r="35" spans="1:10" s="5" customFormat="1" ht="11.25" customHeight="1">
      <c r="A35" s="112" t="s">
        <v>11</v>
      </c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7" s="3" customFormat="1" ht="3" customHeight="1">
      <c r="A36" s="4"/>
      <c r="G36" s="8"/>
    </row>
    <row r="37" spans="1:10" s="3" customFormat="1" ht="9" customHeight="1">
      <c r="A37" s="114" t="s">
        <v>29</v>
      </c>
      <c r="B37" s="114"/>
      <c r="C37" s="114"/>
      <c r="D37" s="114"/>
      <c r="E37" s="33"/>
      <c r="F37" s="33"/>
      <c r="G37" s="34"/>
      <c r="H37" s="77" t="s">
        <v>10</v>
      </c>
      <c r="I37" s="77"/>
      <c r="J37" s="77"/>
    </row>
    <row r="38" spans="1:10" s="3" customFormat="1" ht="9">
      <c r="A38" s="114"/>
      <c r="B38" s="114"/>
      <c r="C38" s="114"/>
      <c r="D38" s="114"/>
      <c r="E38" s="33"/>
      <c r="F38" s="33"/>
      <c r="G38" s="34"/>
      <c r="H38" s="77"/>
      <c r="I38" s="77"/>
      <c r="J38" s="77"/>
    </row>
    <row r="39" spans="1:10" s="3" customFormat="1" ht="33" customHeight="1">
      <c r="A39" s="110"/>
      <c r="B39" s="110"/>
      <c r="C39" s="110"/>
      <c r="D39" s="110"/>
      <c r="E39" s="35"/>
      <c r="F39" s="35"/>
      <c r="G39" s="34"/>
      <c r="H39" s="111"/>
      <c r="I39" s="111"/>
      <c r="J39" s="111"/>
    </row>
    <row r="40" spans="1:11" s="3" customFormat="1" ht="9">
      <c r="A40" s="4"/>
      <c r="G40" s="34"/>
      <c r="H40" s="34"/>
      <c r="I40" s="34"/>
      <c r="J40" s="34"/>
      <c r="K40" s="34"/>
    </row>
    <row r="41" spans="1:11" s="3" customFormat="1" ht="9">
      <c r="A41" s="4"/>
      <c r="G41" s="34"/>
      <c r="H41" s="34"/>
      <c r="I41" s="34"/>
      <c r="J41" s="34"/>
      <c r="K41" s="34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</sheetData>
  <sheetProtection password="CF73" sheet="1"/>
  <mergeCells count="50">
    <mergeCell ref="A6:D6"/>
    <mergeCell ref="A1:B1"/>
    <mergeCell ref="H1:J1"/>
    <mergeCell ref="A3:J4"/>
    <mergeCell ref="F1:G1"/>
    <mergeCell ref="E6:F6"/>
    <mergeCell ref="G6:J6"/>
    <mergeCell ref="B7:D7"/>
    <mergeCell ref="B16:D16"/>
    <mergeCell ref="H17:I17"/>
    <mergeCell ref="B22:D22"/>
    <mergeCell ref="A19:J19"/>
    <mergeCell ref="H9:I9"/>
    <mergeCell ref="A11:J12"/>
    <mergeCell ref="B8:D8"/>
    <mergeCell ref="G7:J7"/>
    <mergeCell ref="A39:D39"/>
    <mergeCell ref="H39:J39"/>
    <mergeCell ref="A35:J35"/>
    <mergeCell ref="B27:D27"/>
    <mergeCell ref="B26:D26"/>
    <mergeCell ref="A37:D38"/>
    <mergeCell ref="A33:J33"/>
    <mergeCell ref="A31:J31"/>
    <mergeCell ref="H37:J38"/>
    <mergeCell ref="H27:J27"/>
    <mergeCell ref="B23:D23"/>
    <mergeCell ref="A14:D14"/>
    <mergeCell ref="E14:F14"/>
    <mergeCell ref="A21:D21"/>
    <mergeCell ref="G16:J16"/>
    <mergeCell ref="H22:J22"/>
    <mergeCell ref="H23:J23"/>
    <mergeCell ref="H21:J21"/>
    <mergeCell ref="H26:J26"/>
    <mergeCell ref="E7:F7"/>
    <mergeCell ref="E8:F8"/>
    <mergeCell ref="G14:J14"/>
    <mergeCell ref="E9:F9"/>
    <mergeCell ref="G8:J8"/>
    <mergeCell ref="H28:I28"/>
    <mergeCell ref="B25:D25"/>
    <mergeCell ref="H25:J25"/>
    <mergeCell ref="B24:D24"/>
    <mergeCell ref="H24:J24"/>
    <mergeCell ref="B15:D15"/>
    <mergeCell ref="E15:F15"/>
    <mergeCell ref="G15:J15"/>
    <mergeCell ref="E17:F17"/>
    <mergeCell ref="E16:F1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E7:F8 E15:F16 E26:E27">
      <formula1>$L$6:$L$16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2012-12-13T13:04:18Z</cp:lastPrinted>
  <dcterms:created xsi:type="dcterms:W3CDTF">2006-01-30T14:36:36Z</dcterms:created>
  <dcterms:modified xsi:type="dcterms:W3CDTF">2014-07-08T09:03:49Z</dcterms:modified>
  <cp:category/>
  <cp:version/>
  <cp:contentType/>
  <cp:contentStatus/>
</cp:coreProperties>
</file>